
<file path=[Content_Types].xml><?xml version="1.0" encoding="utf-8"?>
<Types xmlns="http://schemas.openxmlformats.org/package/2006/content-types">
  <Default Extension="vml" ContentType="application/vnd.openxmlformats-officedocument.vmlDrawing"/>
  <Default Extension="jpeg" ContentType="image/jpeg"/>
  <Default Extension="JPG" ContentType="image/.jpg"/>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comments1.xml" ContentType="application/vnd.openxmlformats-officedocument.spreadsheetml.comments+xml"/>
  <Override PartName="/xl/drawings/drawing1.xml" ContentType="application/vnd.openxmlformats-officedocument.drawing+xml"/>
  <Override PartName="/xl/sharedStrings.xml" ContentType="application/vnd.openxmlformats-officedocument.spreadsheetml.sharedStrings+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54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omments1.xml><?xml version="1.0" encoding="utf-8"?>
<comments xmlns="http://schemas.openxmlformats.org/spreadsheetml/2006/main">
  <authors>
    <author>Gerardo Javier Vilet Espinosa</author>
  </authors>
  <commentList>
    <comment ref="H9" authorId="0">
      <text>
        <r>
          <rPr>
            <sz val="9"/>
            <color rgb="FF000000"/>
            <rFont val="Tahoma"/>
            <charset val="134"/>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<sst xmlns="http://schemas.openxmlformats.org/spreadsheetml/2006/main" count="236" uniqueCount="114">
  <si>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</si>
  <si>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</si>
  <si>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</si>
  <si>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</si>
  <si>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</si>
  <si>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</si>
  <si>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rPr>
        <sz val="20"/>
        <rFont val="Arial"/>
        <charset val="134"/>
      </rPr>
      <t xml:space="preserve">Llevar un registro de las </t>
    </r>
    <r>
      <rPr>
        <b/>
        <u/>
        <sz val="20"/>
        <color indexed="10"/>
        <rFont val="Arial"/>
        <charset val="134"/>
      </rPr>
      <t>solicitudes</t>
    </r>
    <r>
      <rPr>
        <sz val="20"/>
        <rFont val="Arial"/>
        <charset val="134"/>
      </rPr>
      <t xml:space="preserve"> de acceso a la información, </t>
    </r>
    <r>
      <rPr>
        <b/>
        <u/>
        <sz val="20"/>
        <color indexed="10"/>
        <rFont val="Arial"/>
        <charset val="134"/>
      </rPr>
      <t>respuestas,</t>
    </r>
    <r>
      <rPr>
        <sz val="20"/>
        <rFont val="Arial"/>
        <charset val="134"/>
      </rPr>
      <t xml:space="preserve"> </t>
    </r>
    <r>
      <rPr>
        <b/>
        <u/>
        <sz val="20"/>
        <color indexed="10"/>
        <rFont val="Arial"/>
        <charset val="134"/>
      </rPr>
      <t>resultados,</t>
    </r>
    <r>
      <rPr>
        <sz val="20"/>
        <rFont val="Arial"/>
        <charset val="134"/>
      </rPr>
      <t xml:space="preserve"> </t>
    </r>
    <r>
      <rPr>
        <b/>
        <u/>
        <sz val="20"/>
        <color indexed="10"/>
        <rFont val="Arial"/>
        <charset val="134"/>
      </rPr>
      <t>costos</t>
    </r>
    <r>
      <rPr>
        <sz val="20"/>
        <rFont val="Arial"/>
        <charset val="134"/>
      </rPr>
      <t xml:space="preserve"> de reproducción y envío</t>
    </r>
  </si>
  <si>
    <t>XII</t>
  </si>
  <si>
    <r>
      <rPr>
        <sz val="20"/>
        <rFont val="Arial"/>
        <charset val="134"/>
      </rPr>
      <t xml:space="preserve">Informar por escrito a la CEGAIP, de forma mensual, sobre las solicitudes de información recibidas, el </t>
    </r>
    <r>
      <rPr>
        <b/>
        <u/>
        <sz val="20"/>
        <color indexed="10"/>
        <rFont val="Arial"/>
        <charset val="134"/>
      </rPr>
      <t>trámite</t>
    </r>
    <r>
      <rPr>
        <sz val="20"/>
        <rFont val="Arial"/>
        <charset val="134"/>
      </rPr>
      <t xml:space="preserve"> y </t>
    </r>
    <r>
      <rPr>
        <b/>
        <u/>
        <sz val="20"/>
        <color indexed="10"/>
        <rFont val="Arial"/>
        <charset val="134"/>
      </rPr>
      <t>respuesta</t>
    </r>
    <r>
      <rPr>
        <sz val="20"/>
        <rFont val="Arial"/>
        <charset val="134"/>
      </rPr>
      <t xml:space="preserve"> correspondiente en cada caso</t>
    </r>
  </si>
  <si>
    <t>Catálogo de Tipos de Respuesta</t>
  </si>
  <si>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</si>
  <si>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</si>
  <si>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</si>
  <si>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</si>
  <si>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</si>
  <si>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</si>
  <si>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</si>
  <si>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</si>
  <si>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</si>
  <si>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</si>
  <si>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</si>
  <si>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</si>
  <si>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Ampliación de Plazo</t>
  </si>
  <si>
    <t>Otros</t>
  </si>
  <si>
    <t>Catálogo de Tipos de Trámites</t>
  </si>
  <si>
    <t>Trámite</t>
  </si>
  <si>
    <t>Recibida</t>
  </si>
  <si>
    <t>En trámite</t>
  </si>
  <si>
    <t>Contestada</t>
  </si>
  <si>
    <t>Catálogo de Medios de Envío de la Respuesta</t>
  </si>
  <si>
    <t>Medio</t>
  </si>
  <si>
    <t>PNT</t>
  </si>
  <si>
    <t>Correo postal tradicional o por correo certificado con acuse de recibo</t>
  </si>
  <si>
    <t>Correo electrónico</t>
  </si>
  <si>
    <t>Personal</t>
  </si>
  <si>
    <t>Telégrafo</t>
  </si>
  <si>
    <t>Verbal</t>
  </si>
  <si>
    <t>Mes que reporta</t>
  </si>
  <si>
    <r>
      <rPr>
        <b/>
        <sz val="8"/>
        <color indexed="10"/>
        <rFont val="Arial"/>
        <charset val="134"/>
      </rPr>
      <t>&lt;==</t>
    </r>
    <r>
      <rPr>
        <sz val="8"/>
        <color indexed="23"/>
        <rFont val="Arial"/>
        <charset val="134"/>
      </rPr>
      <t xml:space="preserve"> Escriba en esta celda el número de mes que reporta y el año</t>
    </r>
  </si>
  <si>
    <t>Resumen</t>
  </si>
  <si>
    <t>No. de solicitudes recibidas en el mes</t>
  </si>
  <si>
    <r>
      <rPr>
        <b/>
        <sz val="8"/>
        <color indexed="10"/>
        <rFont val="Arial"/>
        <charset val="134"/>
      </rPr>
      <t>&lt;==</t>
    </r>
    <r>
      <rPr>
        <sz val="8"/>
        <color indexed="23"/>
        <rFont val="Arial"/>
        <charset val="134"/>
      </rPr>
      <t xml:space="preserve"> No escriba aquí nada, el formato calcula automáticamnete estos valores</t>
    </r>
  </si>
  <si>
    <t>UNIVERSIDAD AUTONOMA DE SAN LUIS POTOSÍ</t>
  </si>
  <si>
    <t>No. de solicitudes respondidas en el mes</t>
  </si>
  <si>
    <r>
      <rPr>
        <b/>
        <sz val="8"/>
        <color indexed="10"/>
        <rFont val="Arial"/>
        <charset val="134"/>
      </rPr>
      <t xml:space="preserve">&lt;== </t>
    </r>
    <r>
      <rPr>
        <sz val="8"/>
        <color indexed="23"/>
        <rFont val="Arial"/>
        <charset val="134"/>
      </rPr>
      <t>No escriba aquí nada, el formato calcula automáticamnete estos valores</t>
    </r>
  </si>
  <si>
    <t>Año que reporta</t>
  </si>
  <si>
    <t>Notas:</t>
  </si>
  <si>
    <r>
      <rPr>
        <sz val="10"/>
        <rFont val="Arial"/>
        <charset val="134"/>
      </rPr>
      <t xml:space="preserve">Solamente se capturan datos en celdas en </t>
    </r>
    <r>
      <rPr>
        <b/>
        <u/>
        <sz val="10"/>
        <color indexed="10"/>
        <rFont val="Arial"/>
        <charset val="134"/>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</si>
  <si>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</si>
  <si>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</si>
  <si>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Actualizado 15/01/2020</t>
  </si>
  <si>
    <t>Folio</t>
  </si>
  <si>
    <t>Nombre del solicitante</t>
  </si>
  <si>
    <t>Fecha de Recepción</t>
  </si>
  <si>
    <t>Información Solicitada</t>
  </si>
  <si>
    <t>Fecha de Respuesta</t>
  </si>
  <si>
    <t>Resultado</t>
  </si>
  <si>
    <t>Costo de Reproducción</t>
  </si>
  <si>
    <t>Medio de Notificación</t>
  </si>
  <si>
    <t>Costo de envio</t>
  </si>
  <si>
    <t>Mes de Recepción</t>
  </si>
  <si>
    <t>Mes de Respuesta</t>
  </si>
  <si>
    <t>240477626000070</t>
  </si>
  <si>
    <t>sin nombre</t>
  </si>
  <si>
    <t>06/04/2026</t>
  </si>
  <si>
    <t>SOLICITO LAS CAPACIDADES DE ADMISIÓN Y EL NUMERO DE ASPIRANTES POR CADA PROGRAMA ACADEMICO OFERTADO POR LAS SIGUIENTES ENTIDADES ACADEMICAS: FACULTAD DE ESTUDIOS PROFESIONALES ZONA MEDIA, ZONA HUASTECA, COORDINACIÓN ACADEMICA REGION HUASTECA Y CAMPUS SALINAS, TODA LA INFORMACION DEBE SER DEL PROCESO DEL 2025.</t>
  </si>
  <si>
    <t>20/04/2026</t>
  </si>
  <si>
    <t>Acceso</t>
  </si>
  <si>
    <t>sin costo</t>
  </si>
  <si>
    <t>240477626000071</t>
  </si>
  <si>
    <t>SOLICITO EL LISTADO FINAL DE BECARIOS  DE LA BECA JOVENES ESCRIBIENDO EL FUTURO 2026 QUE FIRMARON PARA CONTINUIDAD, SOLICITO TAMBIEN LA COPIA DE OFICIOS RECIBIOS POR LA AUTORIDAD DE BECAS DEL GOBIERNO FEDERAL, Y TODA LA DOCUMENTACIÓN QUE SE ENVIO</t>
  </si>
  <si>
    <t>240477626000072</t>
  </si>
  <si>
    <t>Informar cual es el numero de cedula de raul Jair chave aranda en grado de maestria y mostrar diplomados de raul Jair chavez aranda y tambien mostrar las especialidades que tiene raul Jair chavez aranda para ser parte de la universidad autónoma e impartir el diplomado de derecho laboral y régimen sindical.</t>
  </si>
  <si>
    <t>240477626000073</t>
  </si>
  <si>
    <t>Solicito información en versión electrónica relativa a la trayectoria académica y resultados educativos de la Facultad de Ciencias de la Información de la Universidad Autónoma de San Luis Potosí, desde su creación y hasta el corte más reciente disponible en 2025, conforme a los siguientes puntos:
Número total de estudiantes que han ingresado a la Facultad, desagregado por año.
Número total de egresados, indicando el año de egreso.
Número de estudiantes que han concluido la totalidad de los créditos de su plan de estudios, indicar licenciatura.
Número de estudiantes titulados, desagregado por año.
Modalidades de titulación existentes y, en su caso, número de estudiantes que se han titulado por cada modalidad.
Número de estudiantes actualmente inscritos, desagregado por programa académico (licenciatura, maestría) y modalidad (escolarizada, mixta o a distancia, en su caso).
Número de estudiantes que han causado baja definitiva, indicando en la medida de lo posible las causas generales de baja, además de cuál licenciatura.
Relación de programas académicos de la Facultad que han tenido al menos una generación egresada, indicando año de inicio y año de egreso de la primera generación.</t>
  </si>
  <si>
    <t>05/05/2026</t>
  </si>
  <si>
    <t>240477626000074</t>
  </si>
  <si>
    <t>SOLICITO SABER CUAL ES EL RVOE QUE TIENE EL PROGRAMA DE BACHILLERATO QUE ESTAN OFERTANDO EN EL CAMPUS VALLES</t>
  </si>
  <si>
    <t>240477626000075</t>
  </si>
  <si>
    <t xml:space="preserve">1. Solicito saber cuál fue el primer curso de Informática Jurídica o de intersección entre Derecho y Tecnología que se impartió en su Universidad. Solicito saber el catedrático que la impartió, la naturaleza del curso, la fecha en que se impartió, el plan curricular del Programa impartido y el número de alumnos asistentes.
2. Solicito saber el año en que se institucionalizó la asignatura Informática Jurídica en la Facultad de Derecho de su Universidad, o si existe institucionalizada una asignatura de ese tipo. Solicito saber los catedráticos que conformaron la asignatura y los documentos de Planeación Educativa involucrados a su institucionalización, la resolución, circular o directiva de Rectoría para su institucionalización, los catedráticos que la impartieron en un inicio, el plan curricular de la misma y el número de alumnos que la recibieron.
3. Solicito saber el número de alumnos que estudiaron la asignatura Informática Jurídica o la que establezca su Plan de Estudios como Derecho y Tecnología, en la Facultad de Derecho de su institución, desde la fecha de su institucionalización dentro del Plan de Estudios hasta la actualidad.
4. Solicito saber cuántas tesis y proyectos de investigación se han realizado en el periodo comprendido del 1 de enero de 1976 a la actualidad, en materia de Informática Jurídica, la intersección de Derecho y Tecnología, Inteligencia Artificial y Derecho, o bien, Legal Tech, en su Facultad de Derecho. Solicito la información disponible de los alumnos autores, al igual que de los catedráticos que asesoraron dichas tesis y proyectos de investigación jurídica.
5. Solicito saber la información de Planeación Educativa y Desarrollo Curricular e Institucional por la que la asignatura Informática Jurídica o la asignatura que corresponda de Derecho y Tecnología del Plan de Estudios de Licenciado en Derecho de su Universidad recibió modificaciones dentro del Plan de Estudios de Licenciado en Derecho, desde su institucionalización hasta la actualidad.  Solicito saber la naturaleza de la modificación curricular y fecha en que se llevaron a cabo las modificaciones, los catedráticos de la Facultad de Derecho trabajaron en la modificación de dicha asignatura, las reuniones académicas y deliberación universitaria en el ámbito de su autonomía universitaria que se llevaron a cabo para conformar esa nueva asignatura.
6. Solicito saber la información de Planeación Educativa y Desarrollo Curricular e Institucional por la que la asignatura Informática Jurídica o la que corresponda de Derecho y Tecnología de su Plan de Estudios de Licenciado en Derecho se ha modificado. Solicito además saber qué catedráticos de la Facultad de Derecho trabajaron en la modificación de dicha asignatura, las reuniones académicas y deliberación universitaria en el ámbito de su autonomía universitaria que se llevaron a cabo para conformar esa nueva asignatura.
7. Solicito saber a qué razones objetivas y formales de la Pedagogía Jurídica responde el desarrollo de una asignatura de Informática Jurídica, o bien, la que corresponda de la intersección de Derecho y Tecnología. Solicito saber si dicha asignatura responde a un eje de planeación educativa o de política pública del Derecho Colaborativo.
8. Solicito saber cuál es el Cuerpo Académico formal que guarda su universidad para el desarrollo de la Informática Jurídica, Inteligencia Artificial y Derecho, Legal Tech, o bien, el desarrollo de la intersección de las Ciencias Jurídicas con la Tecnología. Solicito saber los catedráticos involucrados, el tipo de nombramiento que guardan hacia la Institución, su Grado Máximo Académico, si son parte del Sistema Nacional de Investigadores, qué actividades científicas están realizando en la actualidad y las publicaciones científicas de la materia.
</t>
  </si>
  <si>
    <t>240477626000076</t>
  </si>
  <si>
    <t>07/04/2026</t>
  </si>
  <si>
    <t xml:space="preserve">Raúl Jair Chavez Aranda es profesor de la Universidad ?
Raúl Jair Chavez Aranda es coordinador de la Universidad ?
Tiene contrato? cual es la duración?
</t>
  </si>
  <si>
    <t>21/04/2026</t>
  </si>
  <si>
    <t>240477626000077</t>
  </si>
  <si>
    <t xml:space="preserve">En relación a la información del oficio 323/DRH/2026 en cuanto al primer contrato registrado en el Sistema Integral de Información Administrativa de la UASLP bajo que esquema se encuentra contratado? Y cual es la duración del contrato?
Solicito se ponga a disposición documento mencionado 
</t>
  </si>
  <si>
    <t>240477626000078</t>
  </si>
  <si>
    <t>09/04/2026</t>
  </si>
  <si>
    <t>Quiero todos los documentos que acrediten las competencias en materia de transparencia y protección de datos del jefe de transparencia previas a ocupar el cargo. Copia digital de su nombramiento y sus recibos de pago de nomina del mes de marzo. Y cuanta gente trabaja en la unidad de transparencia.</t>
  </si>
  <si>
    <t>08/05/2026</t>
  </si>
  <si>
    <t>240477626000079</t>
  </si>
  <si>
    <t>10/04/2026</t>
  </si>
  <si>
    <t xml:space="preserve">De Sara Viridiana Tapia Rincón, se solicita:
- Recibos de pago o nomina de febrero, marzo y abril de 2026. Se requiere el documento no que me envíen al formato de transparencia, que por cierto esta terriblemente llenado.
- Todas las hojas de actividades que resulten aplicables del 01 de enero de 2026 a la fecha.
- Nombramiento que ostente en la Facultad de Contaduría y Administración.
</t>
  </si>
  <si>
    <t>11/05/2026</t>
  </si>
  <si>
    <t>240477626000080</t>
  </si>
  <si>
    <t>15/04/2026</t>
  </si>
  <si>
    <t xml:space="preserve">Conforme a mi derecho al acceso a la información pública, solicito conocer si la institución cuenta con las siguientes prestaciones o derechos: licencia de maternidad, licencia de paternidad, bono de guardería, canastilla, seguridad social, licencia de lactancia, horarios flexibles o home office y, en caso de contar alguna, solicito saber qué personas gozan de estas prestaciones o derechos: estudiantes, personal administrativo, docentes o investigadores.
</t>
  </si>
  <si>
    <t>14/05/2026</t>
  </si>
  <si>
    <t>240477626000081</t>
  </si>
  <si>
    <t xml:space="preserve">Conforme a mi derecho de acceso a la información pública, solicito saber qué actividades relacionadas con la formación curricular ofrece esta institución, específicamente en lo referente a congresos, talleres y asignaturas. Asimismo, solicito se informe de manera detallada en qué consisten, cuántas se han realizado o se encuentran vigentes, cuáles son sus fechas y horarios, su modalidad (presencial, virtual o mixta), su ubicación en caso de ser presenciales, y qué personas pueden participar en ellas.
</t>
  </si>
  <si>
    <t>240477626000082</t>
  </si>
  <si>
    <t xml:space="preserve">San Luis Potosí, S.L.P. 20 de abril del 2026
SOLICITUD DE ACCESO A LA INFORMACIÓN PÚBLICA
A quien corresponda:
Con fundamento en lo dispuesto por la Ley de Transparencia y Acceso a la Información Pública del Estado de San Luis Potosí, por medio de la presente solicito atentamente el acceso a la siguiente información:
Información general del proyecto: Solicito copia del expediente completo, versión pública, del proyecto aprobado por el Consejo Potosino de Ciencia y Tecnología dentro del Fideicomiso 23871, correspondiente a la Convocatoria 2024-02 de Proyectos de Investigación, Desarrollo Tecnológico e Innovación, denominado:
“Sistema de monitoreo atmosférico en tiempo real basado en tecnología de nariz electrónica inteligente e internet de las cosas (IoT)”, cuyo responsable técnico es el Dr. Rogelio Flores Ramírez.
Alcances técnicos y operativos:
Objetivos del proyecto.
Metodología empleada para el monitoreo atmosférico.
Tipo de contaminantes que detecta el sistema.
Ubicación de los puntos de monitoreo instalados o proyectados.
Resultados preliminares o finales, en caso de existir.
Equipamiento y monitoreo cercano a mi domicilio: Solicito información específica sobre el monitor o dispositivo de medición atmosférica instalado cercano a mi domicilio Circuito del Alba, en Alborada Residencial y colonias aledañas, incluyendo:
Ubicación exacta o aproximada del equipo.
Tipo de tecnología utilizada.
Variables o contaminantes que mide.
Datos registrados recientes o históricos disponibles.
Dependencia responsable de su operación y mantenimiento.
Relación con problemáticas ambientales locales: Derivado de la existencia de un basurero clandestino en las inmediaciones, y de la empresa Pintone que fabrica pinturas, vinílicas, selladores, esmaltes, impermeabilizantes, epoxicos, poliuretanos, que se encuentra en Zona norponiente de la ciudad, periférico poniente No. 755, Colonia El Mezquital, C.P. 78116, San Luis Potosí, San luis Potosí,  solicito:
Si el proyecto contempla o ha considerado la medición de contaminantes asociados a este tipo de focos de contaminación.
Si existen reportes, estudios o datos que vinculen la calidad del aire en la zona con dicho basurero y empresa Pintone.
Recomendaciones técnicas o hallazgos relacionados con impactos a la salud o al medio ambiente en la zona.
Recursos y financiamiento:
Monto total asignado al proyecto.
Origen de los recursos.
Periodo de ejecución.
Modalidad de entrega:
Solicito que la información sea proporcionada en formato electrónico a través de la Plataforma Nacional de Transparencia.
Sin otro particular, agradezco la atención a la presente solicitud.
</t>
  </si>
  <si>
    <t>19/05/2026</t>
  </si>
  <si>
    <t>240477626000083</t>
  </si>
  <si>
    <t>27/04/2026</t>
  </si>
  <si>
    <t>Prácticas profesionales fechas de inicio y termino</t>
  </si>
  <si>
    <t>12/05/2026</t>
  </si>
  <si>
    <t>240477626000084</t>
  </si>
  <si>
    <t>Se adjunta solicitud en formato .pdf</t>
  </si>
  <si>
    <t>240477626000085</t>
  </si>
  <si>
    <t>Solicito toda la documentación que se haya generado para gestionar, que la facultad de agronomía y veterinaria sean candidatos para recibir la beca jovenes escribiendo el futuro, o cualquier  beca federal, al ser una facultad que se encuentra fuera de la zona centro, debe ser considerada prioritaria.
Solicito conocer que tipo de becas y período de inscripción así como requisitos a las que tiene derecho los alumnos de la facultad de agronomía y veterinaria</t>
  </si>
  <si>
    <t>240477626000086</t>
  </si>
  <si>
    <t>29/04/2026</t>
  </si>
  <si>
    <t>Se ruega sea atendida la  presente solicitud y no se encubra por parte de Fernando Blanco Robledo al Funcionario escoría para la Sociedad del Estado de San Luis Potosí Raúl Jair Chávez Aranda violador y misogino</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</si>
</sst>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m/d/yyyy"/>
  </numFmts>
  <fonts count="36">
    <font>
      <sz val="10"/>
      <name val="Arial"/>
      <charset val="134"/>
    </font>
    <font>
      <b/>
      <sz val="10"/>
      <color indexed="9"/>
      <name val="Arial"/>
      <charset val="134"/>
    </font>
    <font>
      <sz val="14"/>
      <name val="Arial"/>
      <charset val="134"/>
    </font>
    <font>
      <sz val="8"/>
      <color indexed="23"/>
      <name val="Arial"/>
      <charset val="134"/>
    </font>
    <font>
      <sz val="16"/>
      <name val="Arial"/>
      <charset val="134"/>
    </font>
    <font>
      <b/>
      <sz val="14"/>
      <name val="Arial"/>
      <charset val="134"/>
    </font>
    <font>
      <sz val="12"/>
      <name val="Arial"/>
      <charset val="134"/>
    </font>
    <font>
      <sz val="12"/>
      <color rgb="FF000000"/>
      <name val="Arial"/>
      <charset val="134"/>
    </font>
    <font>
      <b/>
      <sz val="10"/>
      <name val="Arial"/>
      <charset val="134"/>
    </font>
    <font>
      <b/>
      <u/>
      <sz val="10"/>
      <name val="Arial"/>
      <charset val="134"/>
    </font>
    <font>
      <sz val="20"/>
      <name val="Arial"/>
      <charset val="134"/>
    </font>
    <font>
      <b/>
      <sz val="12"/>
      <name val="Arial"/>
      <charset val="134"/>
    </font>
    <font>
      <sz val="11"/>
      <color theme="1"/>
      <name val="Calibri"/>
      <charset val="134"/>
      <scheme val="minor"/>
    </font>
    <font>
      <u/>
      <sz val="11"/>
      <color rgb="FF0000FF"/>
      <name val="Calibri"/>
      <charset val="0"/>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
      <b/>
      <u/>
      <sz val="10"/>
      <color indexed="10"/>
      <name val="Arial"/>
      <charset val="134"/>
    </font>
    <font>
      <b/>
      <sz val="8"/>
      <color indexed="10"/>
      <name val="Arial"/>
      <charset val="134"/>
    </font>
    <font>
      <b/>
      <u/>
      <sz val="20"/>
      <color indexed="10"/>
      <name val="Arial"/>
      <charset val="134"/>
    </font>
    <font>
      <sz val="9"/>
      <color rgb="FF000000"/>
      <name val="Tahoma"/>
      <charset val="134"/>
    </font>
  </fonts>
  <fills count="39">
    <fill>
      <patternFill patternType="none"/>
    </fill>
    <fill>
      <patternFill patternType="gray125"/>
    </fill>
    <fill>
      <patternFill patternType="solid">
        <fgColor indexed="8"/>
        <bgColor indexed="64"/>
      </patternFill>
    </fill>
    <fill>
      <patternFill patternType="solid">
        <fgColor indexed="26"/>
        <bgColor indexed="64"/>
      </patternFill>
    </fill>
    <fill>
      <patternFill patternType="solid">
        <fgColor rgb="FFFFFFCC"/>
        <bgColor rgb="FF000000"/>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22">
    <border>
      <left/>
      <right/>
      <top/>
      <bottom/>
      <diagonal/>
    </border>
    <border>
      <left style="thin">
        <color indexed="22"/>
      </left>
      <right style="thin">
        <color indexed="22"/>
      </right>
      <top style="thin">
        <color indexed="22"/>
      </top>
      <bottom style="thin">
        <color indexed="22"/>
      </bottom>
      <diagonal/>
    </border>
    <border>
      <left style="thin">
        <color indexed="22"/>
      </left>
      <right/>
      <top/>
      <bottom/>
      <diagonal/>
    </border>
    <border>
      <left style="thin">
        <color rgb="FF70AD47"/>
      </left>
      <right/>
      <top style="thin">
        <color rgb="FF70AD47"/>
      </top>
      <bottom/>
      <diagonal/>
    </border>
    <border>
      <left style="thin">
        <color auto="1"/>
      </left>
      <right style="thin">
        <color auto="1"/>
      </right>
      <top style="thin">
        <color auto="1"/>
      </top>
      <bottom style="thin">
        <color auto="1"/>
      </bottom>
      <diagonal/>
    </border>
    <border>
      <left style="thin">
        <color auto="1"/>
      </left>
      <right/>
      <top/>
      <bottom/>
      <diagonal/>
    </border>
    <border>
      <left style="medium">
        <color auto="1"/>
      </left>
      <right style="medium">
        <color auto="1"/>
      </right>
      <top/>
      <bottom style="medium">
        <color auto="1"/>
      </bottom>
      <diagonal/>
    </border>
    <border>
      <left style="thin">
        <color auto="1"/>
      </left>
      <right style="thin">
        <color auto="1"/>
      </right>
      <top/>
      <bottom style="thin">
        <color auto="1"/>
      </bottom>
      <diagonal/>
    </border>
    <border>
      <left style="thin">
        <color auto="1"/>
      </left>
      <right style="thin">
        <color auto="1"/>
      </right>
      <top/>
      <bottom/>
      <diagonal/>
    </border>
    <border>
      <left style="medium">
        <color auto="1"/>
      </left>
      <right/>
      <top style="medium">
        <color auto="1"/>
      </top>
      <bottom/>
      <diagonal/>
    </border>
    <border>
      <left style="medium">
        <color auto="1"/>
      </left>
      <right/>
      <top/>
      <bottom/>
      <diagonal/>
    </border>
    <border>
      <left style="medium">
        <color auto="1"/>
      </left>
      <right style="medium">
        <color auto="1"/>
      </right>
      <top style="medium">
        <color auto="1"/>
      </top>
      <bottom/>
      <diagonal/>
    </border>
    <border>
      <left style="medium">
        <color auto="1"/>
      </left>
      <right/>
      <top/>
      <bottom style="medium">
        <color auto="1"/>
      </bottom>
      <diagonal/>
    </border>
    <border>
      <left/>
      <right/>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12" fillId="0" borderId="0" applyFont="0" applyFill="0" applyBorder="0" applyAlignment="0" applyProtection="0">
      <alignment vertical="center"/>
    </xf>
    <xf numFmtId="176" fontId="12" fillId="0" borderId="0" applyFont="0" applyFill="0" applyBorder="0" applyAlignment="0" applyProtection="0">
      <alignment vertical="center"/>
    </xf>
    <xf numFmtId="9" fontId="12" fillId="0" borderId="0" applyFont="0" applyFill="0" applyBorder="0" applyAlignment="0" applyProtection="0">
      <alignment vertical="center"/>
    </xf>
    <xf numFmtId="41" fontId="12" fillId="0" borderId="0" applyFont="0" applyFill="0" applyBorder="0" applyAlignment="0" applyProtection="0">
      <alignment vertical="center"/>
    </xf>
    <xf numFmtId="177" fontId="12" fillId="0" borderId="0" applyFont="0" applyFill="0" applyBorder="0" applyAlignment="0" applyProtection="0">
      <alignment vertical="center"/>
    </xf>
    <xf numFmtId="0" fontId="13" fillId="0" borderId="0" applyNumberFormat="0" applyFill="0" applyBorder="0" applyAlignment="0" applyProtection="0">
      <alignment vertical="center"/>
    </xf>
    <xf numFmtId="0" fontId="14" fillId="0" borderId="0" applyNumberFormat="0" applyFill="0" applyBorder="0" applyAlignment="0" applyProtection="0">
      <alignment vertical="center"/>
    </xf>
    <xf numFmtId="0" fontId="0" fillId="8" borderId="14" applyNumberFormat="0" applyFont="0" applyAlignment="0" applyProtection="0"/>
    <xf numFmtId="0" fontId="15" fillId="0" borderId="0" applyNumberFormat="0" applyFill="0" applyBorder="0" applyAlignment="0" applyProtection="0">
      <alignment vertical="center"/>
    </xf>
    <xf numFmtId="0" fontId="16" fillId="0" borderId="0" applyNumberFormat="0" applyFill="0" applyBorder="0" applyAlignment="0" applyProtection="0">
      <alignment vertical="center"/>
    </xf>
    <xf numFmtId="0" fontId="17" fillId="0" borderId="0" applyNumberFormat="0" applyFill="0" applyBorder="0" applyAlignment="0" applyProtection="0">
      <alignment vertical="center"/>
    </xf>
    <xf numFmtId="0" fontId="18" fillId="0" borderId="15" applyNumberFormat="0" applyFill="0" applyAlignment="0" applyProtection="0">
      <alignment vertical="center"/>
    </xf>
    <xf numFmtId="0" fontId="19" fillId="0" borderId="15" applyNumberFormat="0" applyFill="0" applyAlignment="0" applyProtection="0">
      <alignment vertical="center"/>
    </xf>
    <xf numFmtId="0" fontId="20" fillId="0" borderId="16" applyNumberFormat="0" applyFill="0" applyAlignment="0" applyProtection="0">
      <alignment vertical="center"/>
    </xf>
    <xf numFmtId="0" fontId="20" fillId="0" borderId="0" applyNumberFormat="0" applyFill="0" applyBorder="0" applyAlignment="0" applyProtection="0">
      <alignment vertical="center"/>
    </xf>
    <xf numFmtId="0" fontId="21" fillId="9" borderId="17" applyNumberFormat="0" applyAlignment="0" applyProtection="0">
      <alignment vertical="center"/>
    </xf>
    <xf numFmtId="0" fontId="22" fillId="10" borderId="18" applyNumberFormat="0" applyAlignment="0" applyProtection="0">
      <alignment vertical="center"/>
    </xf>
    <xf numFmtId="0" fontId="23" fillId="10" borderId="17" applyNumberFormat="0" applyAlignment="0" applyProtection="0">
      <alignment vertical="center"/>
    </xf>
    <xf numFmtId="0" fontId="24" fillId="11" borderId="19" applyNumberFormat="0" applyAlignment="0" applyProtection="0">
      <alignment vertical="center"/>
    </xf>
    <xf numFmtId="0" fontId="25" fillId="0" borderId="20" applyNumberFormat="0" applyFill="0" applyAlignment="0" applyProtection="0">
      <alignment vertical="center"/>
    </xf>
    <xf numFmtId="0" fontId="26" fillId="0" borderId="21" applyNumberFormat="0" applyFill="0" applyAlignment="0" applyProtection="0">
      <alignment vertical="center"/>
    </xf>
    <xf numFmtId="0" fontId="27" fillId="12" borderId="0" applyNumberFormat="0" applyBorder="0" applyAlignment="0" applyProtection="0">
      <alignment vertical="center"/>
    </xf>
    <xf numFmtId="0" fontId="28" fillId="13" borderId="0" applyNumberFormat="0" applyBorder="0" applyAlignment="0" applyProtection="0">
      <alignment vertical="center"/>
    </xf>
    <xf numFmtId="0" fontId="29" fillId="14" borderId="0" applyNumberFormat="0" applyBorder="0" applyAlignment="0" applyProtection="0">
      <alignment vertical="center"/>
    </xf>
    <xf numFmtId="0" fontId="30" fillId="15" borderId="0" applyNumberFormat="0" applyBorder="0" applyAlignment="0" applyProtection="0">
      <alignment vertical="center"/>
    </xf>
    <xf numFmtId="0" fontId="31" fillId="16" borderId="0" applyNumberFormat="0" applyBorder="0" applyAlignment="0" applyProtection="0">
      <alignment vertical="center"/>
    </xf>
    <xf numFmtId="0" fontId="31" fillId="17" borderId="0" applyNumberFormat="0" applyBorder="0" applyAlignment="0" applyProtection="0">
      <alignment vertical="center"/>
    </xf>
    <xf numFmtId="0" fontId="30" fillId="18" borderId="0" applyNumberFormat="0" applyBorder="0" applyAlignment="0" applyProtection="0">
      <alignment vertical="center"/>
    </xf>
    <xf numFmtId="0" fontId="30" fillId="19" borderId="0" applyNumberFormat="0" applyBorder="0" applyAlignment="0" applyProtection="0">
      <alignment vertical="center"/>
    </xf>
    <xf numFmtId="0" fontId="31" fillId="20" borderId="0" applyNumberFormat="0" applyBorder="0" applyAlignment="0" applyProtection="0">
      <alignment vertical="center"/>
    </xf>
    <xf numFmtId="0" fontId="31" fillId="21" borderId="0" applyNumberFormat="0" applyBorder="0" applyAlignment="0" applyProtection="0">
      <alignment vertical="center"/>
    </xf>
    <xf numFmtId="0" fontId="30" fillId="22" borderId="0" applyNumberFormat="0" applyBorder="0" applyAlignment="0" applyProtection="0">
      <alignment vertical="center"/>
    </xf>
    <xf numFmtId="0" fontId="30" fillId="23" borderId="0" applyNumberFormat="0" applyBorder="0" applyAlignment="0" applyProtection="0">
      <alignment vertical="center"/>
    </xf>
    <xf numFmtId="0" fontId="31" fillId="24" borderId="0" applyNumberFormat="0" applyBorder="0" applyAlignment="0" applyProtection="0">
      <alignment vertical="center"/>
    </xf>
    <xf numFmtId="0" fontId="31" fillId="25" borderId="0" applyNumberFormat="0" applyBorder="0" applyAlignment="0" applyProtection="0">
      <alignment vertical="center"/>
    </xf>
    <xf numFmtId="0" fontId="30" fillId="26" borderId="0" applyNumberFormat="0" applyBorder="0" applyAlignment="0" applyProtection="0">
      <alignment vertical="center"/>
    </xf>
    <xf numFmtId="0" fontId="30" fillId="27" borderId="0" applyNumberFormat="0" applyBorder="0" applyAlignment="0" applyProtection="0">
      <alignment vertical="center"/>
    </xf>
    <xf numFmtId="0" fontId="31" fillId="28" borderId="0" applyNumberFormat="0" applyBorder="0" applyAlignment="0" applyProtection="0">
      <alignment vertical="center"/>
    </xf>
    <xf numFmtId="0" fontId="31" fillId="29" borderId="0" applyNumberFormat="0" applyBorder="0" applyAlignment="0" applyProtection="0">
      <alignment vertical="center"/>
    </xf>
    <xf numFmtId="0" fontId="30" fillId="30" borderId="0" applyNumberFormat="0" applyBorder="0" applyAlignment="0" applyProtection="0">
      <alignment vertical="center"/>
    </xf>
    <xf numFmtId="0" fontId="30" fillId="31" borderId="0" applyNumberFormat="0" applyBorder="0" applyAlignment="0" applyProtection="0">
      <alignment vertical="center"/>
    </xf>
    <xf numFmtId="0" fontId="31" fillId="32" borderId="0" applyNumberFormat="0" applyBorder="0" applyAlignment="0" applyProtection="0">
      <alignment vertical="center"/>
    </xf>
    <xf numFmtId="0" fontId="31" fillId="33" borderId="0" applyNumberFormat="0" applyBorder="0" applyAlignment="0" applyProtection="0">
      <alignment vertical="center"/>
    </xf>
    <xf numFmtId="0" fontId="30" fillId="34" borderId="0" applyNumberFormat="0" applyBorder="0" applyAlignment="0" applyProtection="0">
      <alignment vertical="center"/>
    </xf>
    <xf numFmtId="0" fontId="30" fillId="35" borderId="0" applyNumberFormat="0" applyBorder="0" applyAlignment="0" applyProtection="0">
      <alignment vertical="center"/>
    </xf>
    <xf numFmtId="0" fontId="31" fillId="36" borderId="0" applyNumberFormat="0" applyBorder="0" applyAlignment="0" applyProtection="0">
      <alignment vertical="center"/>
    </xf>
    <xf numFmtId="0" fontId="31" fillId="37" borderId="0" applyNumberFormat="0" applyBorder="0" applyAlignment="0" applyProtection="0">
      <alignment vertical="center"/>
    </xf>
    <xf numFmtId="0" fontId="30" fillId="38" borderId="0" applyNumberFormat="0" applyBorder="0" applyAlignment="0" applyProtection="0">
      <alignment vertical="center"/>
    </xf>
  </cellStyleXfs>
  <cellXfs count="43">
    <xf numFmtId="0" fontId="0" fillId="0" borderId="0" xfId="0"/>
    <xf numFmtId="0" fontId="0" fillId="0" borderId="0" xfId="0" applyAlignment="1">
      <alignment vertical="top"/>
    </xf>
    <xf numFmtId="0" fontId="0" fillId="0" borderId="0" xfId="0" applyAlignment="1">
      <alignment horizontal="center"/>
    </xf>
    <xf numFmtId="0" fontId="1" fillId="2" borderId="0" xfId="0" applyFont="1" applyFill="1" applyAlignment="1">
      <alignment horizontal="center" vertical="center"/>
    </xf>
    <xf numFmtId="0" fontId="2" fillId="3" borderId="1" xfId="8" applyFont="1" applyFill="1" applyBorder="1" applyAlignment="1">
      <alignment horizontal="center" vertical="center"/>
    </xf>
    <xf numFmtId="0" fontId="3" fillId="0" borderId="2" xfId="0" applyFont="1" applyBorder="1" applyAlignment="1">
      <alignment horizontal="center" vertical="center" wrapText="1"/>
    </xf>
    <xf numFmtId="0" fontId="3" fillId="0" borderId="0" xfId="0" applyFont="1" applyAlignment="1">
      <alignment horizontal="center" vertical="center" wrapText="1"/>
    </xf>
    <xf numFmtId="0" fontId="4" fillId="0" borderId="0" xfId="0" applyFont="1" applyAlignment="1">
      <alignment horizontal="center" vertical="center"/>
    </xf>
    <xf numFmtId="0" fontId="0" fillId="0" borderId="0" xfId="0" applyFont="1" applyAlignment="1">
      <alignment horizontal="center"/>
    </xf>
    <xf numFmtId="0" fontId="5" fillId="0" borderId="0" xfId="0" applyFont="1" applyAlignment="1">
      <alignment horizontal="center" wrapText="1"/>
    </xf>
    <xf numFmtId="0" fontId="0" fillId="0" borderId="0" xfId="0" applyFont="1" applyAlignment="1">
      <alignment horizontal="center" vertical="center" wrapText="1"/>
    </xf>
    <xf numFmtId="0" fontId="0" fillId="0" borderId="0" xfId="0" applyAlignment="1">
      <alignment horizontal="center" vertical="center" wrapText="1"/>
    </xf>
    <xf numFmtId="0" fontId="0" fillId="0" borderId="0" xfId="0" applyFont="1" applyAlignment="1">
      <alignment horizontal="center" vertical="center"/>
    </xf>
    <xf numFmtId="0" fontId="6" fillId="3" borderId="0" xfId="0" applyFont="1" applyFill="1" applyAlignment="1">
      <alignment horizontal="center"/>
    </xf>
    <xf numFmtId="0" fontId="6" fillId="3" borderId="0" xfId="0" applyFont="1" applyFill="1"/>
    <xf numFmtId="58" fontId="6" fillId="3" borderId="0" xfId="0" applyNumberFormat="1" applyFont="1" applyFill="1" applyAlignment="1">
      <alignment horizontal="center"/>
    </xf>
    <xf numFmtId="178" fontId="6" fillId="3" borderId="0" xfId="0" applyNumberFormat="1" applyFont="1" applyFill="1" applyAlignment="1">
      <alignment horizontal="center"/>
    </xf>
    <xf numFmtId="0" fontId="7" fillId="4" borderId="3" xfId="0" applyFont="1" applyFill="1" applyBorder="1" applyAlignment="1">
      <alignment horizontal="center"/>
    </xf>
    <xf numFmtId="0" fontId="8" fillId="5" borderId="4" xfId="0" applyFont="1" applyFill="1" applyBorder="1" applyAlignment="1">
      <alignment horizontal="center" vertical="center" wrapText="1"/>
    </xf>
    <xf numFmtId="0" fontId="0" fillId="0" borderId="4" xfId="0" applyBorder="1" applyAlignment="1">
      <alignment horizontal="center" vertical="center"/>
    </xf>
    <xf numFmtId="0" fontId="8" fillId="6" borderId="4" xfId="0" applyFont="1" applyFill="1" applyBorder="1" applyAlignment="1">
      <alignment horizontal="center" vertical="center" wrapText="1"/>
    </xf>
    <xf numFmtId="0" fontId="8" fillId="0" borderId="0" xfId="0" applyFont="1" applyAlignment="1">
      <alignment horizontal="center" vertical="center" wrapText="1"/>
    </xf>
    <xf numFmtId="0" fontId="0" fillId="0" borderId="0" xfId="0" applyAlignment="1">
      <alignment horizontal="center" vertical="center"/>
    </xf>
    <xf numFmtId="0" fontId="0" fillId="0" borderId="0" xfId="0" applyFont="1"/>
    <xf numFmtId="0" fontId="3" fillId="0" borderId="5" xfId="0" applyFont="1" applyBorder="1" applyAlignment="1">
      <alignment horizontal="left" vertical="center" wrapText="1"/>
    </xf>
    <xf numFmtId="0" fontId="3" fillId="0" borderId="0" xfId="0" applyFont="1" applyAlignment="1">
      <alignment horizontal="left" vertical="center" wrapText="1"/>
    </xf>
    <xf numFmtId="0" fontId="6" fillId="5" borderId="6" xfId="0" applyFont="1" applyFill="1" applyBorder="1" applyAlignment="1">
      <alignment horizontal="center" vertical="top" wrapText="1"/>
    </xf>
    <xf numFmtId="0" fontId="0" fillId="0" borderId="7" xfId="0" applyBorder="1" applyAlignment="1">
      <alignment horizontal="center"/>
    </xf>
    <xf numFmtId="0" fontId="0" fillId="0" borderId="8" xfId="0" applyBorder="1" applyAlignment="1">
      <alignment horizontal="center"/>
    </xf>
    <xf numFmtId="0" fontId="9" fillId="0" borderId="9" xfId="0" applyFont="1" applyBorder="1" applyAlignment="1">
      <alignment horizontal="center" vertical="top"/>
    </xf>
    <xf numFmtId="0" fontId="0" fillId="0" borderId="10" xfId="0" applyBorder="1" applyAlignment="1">
      <alignment horizontal="center" vertical="top"/>
    </xf>
    <xf numFmtId="0" fontId="0" fillId="0" borderId="11" xfId="0" applyFont="1" applyBorder="1" applyAlignment="1">
      <alignment horizontal="left" vertical="top" wrapText="1"/>
    </xf>
    <xf numFmtId="0" fontId="0" fillId="0" borderId="12" xfId="0" applyBorder="1" applyAlignment="1">
      <alignment horizontal="center" vertical="top"/>
    </xf>
    <xf numFmtId="0" fontId="0" fillId="0" borderId="6" xfId="0" applyFont="1" applyBorder="1" applyAlignment="1">
      <alignment vertical="top" wrapText="1"/>
    </xf>
    <xf numFmtId="0" fontId="0" fillId="0" borderId="7" xfId="0" applyBorder="1" applyAlignment="1">
      <alignment horizontal="center" vertical="center"/>
    </xf>
    <xf numFmtId="0" fontId="0" fillId="0" borderId="8" xfId="0" applyBorder="1" applyAlignment="1">
      <alignment horizontal="center" vertical="center"/>
    </xf>
    <xf numFmtId="0" fontId="0" fillId="0" borderId="0" xfId="0" applyAlignment="1">
      <alignment horizontal="center" vertical="top"/>
    </xf>
    <xf numFmtId="0" fontId="10" fillId="7" borderId="0" xfId="0" applyFont="1" applyFill="1" applyAlignment="1">
      <alignment horizontal="center" vertical="top"/>
    </xf>
    <xf numFmtId="0" fontId="10" fillId="7" borderId="13" xfId="0" applyFont="1" applyFill="1" applyBorder="1" applyAlignment="1">
      <alignment horizontal="center"/>
    </xf>
    <xf numFmtId="0" fontId="10" fillId="0" borderId="4" xfId="0" applyFont="1" applyBorder="1" applyAlignment="1">
      <alignment horizontal="center" vertical="top"/>
    </xf>
    <xf numFmtId="0" fontId="10" fillId="0" borderId="4" xfId="0" applyFont="1" applyBorder="1" applyAlignment="1">
      <alignment horizontal="left" vertical="top" wrapText="1"/>
    </xf>
    <xf numFmtId="0" fontId="11" fillId="0" borderId="0" xfId="0" applyFont="1" applyAlignment="1">
      <alignment horizontal="center" vertical="top"/>
    </xf>
    <xf numFmtId="0" fontId="0" fillId="0" borderId="0" xfId="0" applyFont="1" applyAlignment="1">
      <alignment horizontal="center" vertical="top"/>
    </xf>
    <xf numFmtId="0" fontId="6" fillId="3" borderId="0" xfId="0" applyFont="1" applyFill="1" quotePrefix="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9">
    <dxf>
      <alignment horizontal="center" vertical="top"/>
    </dxf>
    <dxf>
      <font>
        <name val="Arial"/>
        <scheme val="none"/>
        <b val="0"/>
        <i val="0"/>
        <strike val="0"/>
        <u val="none"/>
        <sz val="10"/>
        <color auto="1"/>
      </font>
    </dxf>
    <dxf>
      <alignment horizontal="center" vertical="top"/>
    </dxf>
    <dxf>
      <font>
        <name val="Arial"/>
        <scheme val="none"/>
        <b val="0"/>
        <i val="0"/>
        <strike val="0"/>
        <u val="none"/>
        <sz val="10"/>
        <color auto="1"/>
      </font>
    </dxf>
    <dxf>
      <alignment horizontal="center" vertical="top"/>
    </dxf>
    <dxf>
      <font>
        <name val="Arial"/>
        <scheme val="none"/>
        <b val="0"/>
        <i val="0"/>
        <strike val="0"/>
        <u val="none"/>
        <sz val="10"/>
        <color auto="1"/>
      </font>
    </dxf>
    <dxf>
      <font>
        <name val="Arial"/>
        <scheme val="none"/>
        <strike val="0"/>
        <u val="none"/>
        <sz val="12"/>
        <color auto="1"/>
      </font>
      <fill>
        <patternFill patternType="solid">
          <bgColor indexed="26"/>
        </patternFill>
      </fill>
      <alignment horizontal="center"/>
    </dxf>
    <dxf>
      <font>
        <name val="Arial"/>
        <scheme val="none"/>
        <strike val="0"/>
        <u val="none"/>
        <sz val="12"/>
        <color auto="1"/>
      </font>
      <fill>
        <patternFill patternType="solid">
          <bgColor indexed="26"/>
        </patternFill>
      </fill>
      <alignment horizontal="center"/>
    </dxf>
    <dxf>
      <font>
        <name val="Arial"/>
        <scheme val="none"/>
        <strike val="0"/>
        <u val="none"/>
        <sz val="12"/>
        <color auto="1"/>
      </font>
      <numFmt numFmtId="178" formatCode="m/d/yyyy"/>
      <fill>
        <patternFill patternType="solid">
          <bgColor indexed="26"/>
        </patternFill>
      </fill>
      <alignment horizontal="center"/>
    </dxf>
    <dxf>
      <font>
        <name val="Arial"/>
        <scheme val="none"/>
        <strike val="0"/>
        <u val="none"/>
        <sz val="12"/>
        <color auto="1"/>
      </font>
      <fill>
        <patternFill patternType="solid">
          <bgColor indexed="26"/>
        </patternFill>
      </fill>
    </dxf>
    <dxf>
      <font>
        <name val="Arial"/>
        <scheme val="none"/>
        <strike val="0"/>
        <u val="none"/>
        <sz val="12"/>
        <color auto="1"/>
      </font>
      <fill>
        <patternFill patternType="solid">
          <bgColor indexed="26"/>
        </patternFill>
      </fill>
      <alignment horizontal="center"/>
    </dxf>
    <dxf>
      <font>
        <name val="Arial"/>
        <scheme val="none"/>
        <strike val="0"/>
        <u val="none"/>
        <sz val="12"/>
        <color auto="1"/>
      </font>
      <fill>
        <patternFill patternType="solid">
          <bgColor indexed="26"/>
        </patternFill>
      </fill>
    </dxf>
    <dxf>
      <font>
        <name val="Arial"/>
        <scheme val="none"/>
        <strike val="0"/>
        <u val="none"/>
        <sz val="12"/>
        <color auto="1"/>
      </font>
      <numFmt numFmtId="178" formatCode="m/d/yyyy"/>
      <fill>
        <patternFill patternType="solid">
          <bgColor indexed="26"/>
        </patternFill>
      </fill>
      <alignment horizontal="center"/>
    </dxf>
    <dxf>
      <font>
        <name val="Arial"/>
        <scheme val="none"/>
        <b val="0"/>
        <i val="0"/>
        <strike val="0"/>
        <u val="none"/>
        <sz val="12"/>
        <color auto="1"/>
      </font>
      <numFmt numFmtId="179" formatCode="dd/mm/yy"/>
      <fill>
        <patternFill patternType="solid">
          <bgColor indexed="26"/>
        </patternFill>
      </fill>
      <alignment horizontal="center"/>
    </dxf>
    <dxf>
      <font>
        <name val="Arial"/>
        <scheme val="none"/>
        <strike val="0"/>
        <u val="none"/>
        <sz val="12"/>
        <color auto="1"/>
      </font>
      <fill>
        <patternFill patternType="solid">
          <bgColor indexed="26"/>
        </patternFill>
      </fill>
    </dxf>
    <dxf>
      <font>
        <name val="Arial"/>
        <scheme val="none"/>
        <b val="0"/>
        <i val="0"/>
        <strike val="0"/>
        <u val="none"/>
        <sz val="12"/>
        <color auto="1"/>
      </font>
      <fill>
        <patternFill patternType="solid">
          <bgColor indexed="26"/>
        </patternFill>
      </fill>
    </dxf>
    <dxf>
      <font>
        <name val="Arial"/>
        <scheme val="none"/>
        <strike val="0"/>
        <u val="none"/>
        <sz val="12"/>
        <color auto="1"/>
      </font>
      <fill>
        <patternFill patternType="solid">
          <bgColor indexed="26"/>
        </patternFill>
      </fill>
    </dxf>
    <dxf>
      <numFmt numFmtId="0" formatCode="General"/>
      <alignment horizontal="center"/>
      <border>
        <left style="thin">
          <color auto="1"/>
        </left>
        <right style="thin">
          <color auto="1"/>
        </right>
        <top/>
        <bottom style="thin">
          <color auto="1"/>
        </bottom>
      </border>
    </dxf>
    <dxf>
      <numFmt numFmtId="0" formatCode="General"/>
      <alignment horizontal="center" vertical="center"/>
      <border>
        <left style="thin">
          <color auto="1"/>
        </left>
        <right style="thin">
          <color auto="1"/>
        </right>
        <top/>
        <bottom style="thin">
          <color auto="1"/>
        </bottom>
      </border>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r="http://schemas.openxmlformats.org/officeDocument/2006/relationships"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xdr:cNvPicPr>
          <a:picLocks noChangeAspect="1" noChangeArrowheads="1"/>
        </xdr:cNvPicPr>
      </xdr:nvPicPr>
      <xdr:blipFill>
        <a:blip r:embed="rId1" cstate="print">
          <a:extLst>
            <a:ext uri="{28A0092B-C50C-407E-A947-70E740481C1C}">
              <a14:useLocalDpi xmlns:a14="http://schemas.microsoft.com/office/drawing/2010/main" val="0"/>
            </a:ext>
          </a:extLst>
        </a:blip>
        <a:srcRect/>
        <a:stretch>
          <a:fillRect/>
        </a:stretch>
      </xdr:blipFill>
      <xdr:spPr>
        <a:xfrm>
          <a:off x="200025" y="1440180"/>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0"/>
    <tableColumn id="2" name="Descripción" dataDxfId="1"/>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2"/>
    <tableColumn id="2" name="Descripción" dataDxfId="3"/>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4"/>
    <tableColumn id="2" name="Descripción" dataDxfId="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62" totalsRowShown="0">
  <tableColumns count="13">
    <tableColumn id="1" name="Folio" dataDxfId="6"/>
    <tableColumn id="12" name="Nombre del solicitante" dataDxfId="7"/>
    <tableColumn id="2" name="Fecha de Recepción" dataDxfId="8"/>
    <tableColumn id="3" name="Información Solicitada" dataDxfId="9"/>
    <tableColumn id="4" name="Trámite" dataDxfId="10"/>
    <tableColumn id="5" name="Respuesta" dataDxfId="11"/>
    <tableColumn id="6" name="Fecha de Respuesta" dataDxfId="12"/>
    <tableColumn id="13" name="Resultado" dataDxfId="13"/>
    <tableColumn id="8" name="Costo de Reproducción" dataDxfId="14"/>
    <tableColumn id="7" name="Medio de Notificación" dataDxfId="15"/>
    <tableColumn id="9" name="Costo de envio" dataDxfId="16"/>
    <tableColumn id="10" name="Mes de Recepción" dataDxfId="17">
      <calculatedColumnFormula>IF(Formato!$C10&lt;&gt;"",MONTH(C10),"")</calculatedColumnFormula>
    </tableColumn>
    <tableColumn id="11" name="Mes de Respuesta" dataDxfId="18">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4" Type="http://schemas.openxmlformats.org/officeDocument/2006/relationships/table" Target="../tables/table4.xml"/><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E42"/>
  <sheetViews>
    <sheetView showGridLines="0" workbookViewId="0">
      <selection activeCell="C1" sqref="C1:E1"/>
    </sheetView>
  </sheetViews>
  <sheetFormatPr defaultColWidth="11.5" defaultRowHeight="15.2" outlineLevelCol="4"/>
  <cols>
    <col min="1" max="1" width="11.5" style="36"/>
    <col min="2" max="2" width="12" style="36" customWidth="1"/>
    <col min="3" max="3" width="135.330357142857" customWidth="1"/>
  </cols>
  <sheetData>
    <row r="1" ht="28.8" spans="1:5">
      <c r="A1" s="37" t="s">
        <v>0</v>
      </c>
      <c r="B1" s="37" t="s">
        <v>1</v>
      </c>
      <c r="C1" s="38" t="s">
        <v>2</v>
      </c>
      <c r="D1" s="38"/>
      <c r="E1" s="38"/>
    </row>
    <row r="2" ht="85.5" customHeight="1" spans="1:5">
      <c r="A2" s="39">
        <v>34</v>
      </c>
      <c r="B2" s="39" t="s">
        <v>3</v>
      </c>
      <c r="C2" s="40" t="s">
        <v>4</v>
      </c>
      <c r="D2" s="40"/>
      <c r="E2" s="40"/>
    </row>
    <row r="3" ht="64.5" customHeight="1" spans="1:5">
      <c r="A3" s="39">
        <v>54</v>
      </c>
      <c r="B3" s="39" t="s">
        <v>5</v>
      </c>
      <c r="C3" s="40" t="s">
        <v>6</v>
      </c>
      <c r="D3" s="40"/>
      <c r="E3" s="40"/>
    </row>
    <row r="4" ht="69" customHeight="1" spans="1:5">
      <c r="A4" s="39">
        <v>54</v>
      </c>
      <c r="B4" s="39" t="s">
        <v>7</v>
      </c>
      <c r="C4" s="40" t="s">
        <v>8</v>
      </c>
      <c r="D4" s="40"/>
      <c r="E4" s="40"/>
    </row>
    <row r="10" ht="17.6" spans="2:3">
      <c r="B10" s="41" t="s">
        <v>9</v>
      </c>
      <c r="C10" s="41"/>
    </row>
    <row r="12" spans="2:3">
      <c r="B12" s="42" t="s">
        <v>10</v>
      </c>
      <c r="C12" s="23" t="s">
        <v>11</v>
      </c>
    </row>
    <row r="13" spans="2:3">
      <c r="B13" s="36">
        <v>1</v>
      </c>
      <c r="C13" s="23" t="s">
        <v>12</v>
      </c>
    </row>
    <row r="14" spans="2:3">
      <c r="B14" s="36">
        <v>2</v>
      </c>
      <c r="C14" s="23" t="s">
        <v>13</v>
      </c>
    </row>
    <row r="15" spans="2:3">
      <c r="B15" s="36">
        <v>3</v>
      </c>
      <c r="C15" s="23" t="s">
        <v>14</v>
      </c>
    </row>
    <row r="16" spans="2:3">
      <c r="B16" s="36">
        <v>4</v>
      </c>
      <c r="C16" s="23" t="s">
        <v>15</v>
      </c>
    </row>
    <row r="17" spans="2:3">
      <c r="B17" s="36">
        <v>5</v>
      </c>
      <c r="C17" s="23" t="s">
        <v>16</v>
      </c>
    </row>
    <row r="18" spans="2:3">
      <c r="B18" s="36">
        <v>6</v>
      </c>
      <c r="C18" s="23" t="s">
        <v>17</v>
      </c>
    </row>
    <row r="19" spans="2:3">
      <c r="B19" s="36">
        <v>7</v>
      </c>
      <c r="C19" s="23" t="s">
        <v>18</v>
      </c>
    </row>
    <row r="20" spans="2:3">
      <c r="B20" s="36">
        <v>8</v>
      </c>
      <c r="C20" s="23" t="s">
        <v>19</v>
      </c>
    </row>
    <row r="21" spans="2:3">
      <c r="B21" s="36">
        <v>9</v>
      </c>
      <c r="C21" s="23" t="s">
        <v>20</v>
      </c>
    </row>
    <row r="22" spans="2:3">
      <c r="B22" s="36">
        <v>10</v>
      </c>
      <c r="C22" t="s">
        <v>21</v>
      </c>
    </row>
    <row r="23" spans="2:3">
      <c r="B23" s="36">
        <v>11</v>
      </c>
      <c r="C23" s="23" t="s">
        <v>22</v>
      </c>
    </row>
    <row r="24" spans="2:3">
      <c r="B24" s="36">
        <v>12</v>
      </c>
      <c r="C24" s="23" t="s">
        <v>23</v>
      </c>
    </row>
    <row r="26" ht="17.6" spans="2:3">
      <c r="B26" s="41" t="s">
        <v>24</v>
      </c>
      <c r="C26" s="41"/>
    </row>
    <row r="28" spans="2:3">
      <c r="B28" s="42" t="s">
        <v>25</v>
      </c>
      <c r="C28" s="23" t="s">
        <v>11</v>
      </c>
    </row>
    <row r="29" spans="2:3">
      <c r="B29" s="36">
        <v>1</v>
      </c>
      <c r="C29" s="23" t="s">
        <v>26</v>
      </c>
    </row>
    <row r="30" spans="2:3">
      <c r="B30" s="36">
        <v>2</v>
      </c>
      <c r="C30" s="23" t="s">
        <v>27</v>
      </c>
    </row>
    <row r="31" spans="2:3">
      <c r="B31" s="36">
        <v>3</v>
      </c>
      <c r="C31" s="23" t="s">
        <v>28</v>
      </c>
    </row>
    <row r="34" ht="17.6" spans="2:3">
      <c r="B34" s="41" t="s">
        <v>29</v>
      </c>
      <c r="C34" s="41"/>
    </row>
    <row r="36" spans="2:3">
      <c r="B36" s="42" t="s">
        <v>30</v>
      </c>
      <c r="C36" s="23" t="s">
        <v>11</v>
      </c>
    </row>
    <row r="37" spans="2:3">
      <c r="B37" s="36">
        <v>1</v>
      </c>
      <c r="C37" s="23" t="s">
        <v>31</v>
      </c>
    </row>
    <row r="38" spans="2:3">
      <c r="B38" s="36">
        <v>2</v>
      </c>
      <c r="C38" s="23" t="s">
        <v>32</v>
      </c>
    </row>
    <row r="39" spans="2:3">
      <c r="B39" s="36">
        <v>3</v>
      </c>
      <c r="C39" s="23" t="s">
        <v>33</v>
      </c>
    </row>
    <row r="40" spans="2:3">
      <c r="B40" s="36">
        <v>4</v>
      </c>
      <c r="C40" s="23" t="s">
        <v>34</v>
      </c>
    </row>
    <row r="41" spans="2:3">
      <c r="B41" s="36">
        <v>5</v>
      </c>
      <c r="C41" t="s">
        <v>35</v>
      </c>
    </row>
    <row r="42" spans="2:3">
      <c r="B42" s="36">
        <v>6</v>
      </c>
      <c r="C42" t="s">
        <v>36</v>
      </c>
    </row>
  </sheetData>
  <mergeCells count="7">
    <mergeCell ref="C1:E1"/>
    <mergeCell ref="C2:E2"/>
    <mergeCell ref="C3:E3"/>
    <mergeCell ref="C4:E4"/>
    <mergeCell ref="B10:C10"/>
    <mergeCell ref="B26:C26"/>
    <mergeCell ref="B34:C34"/>
  </mergeCells>
  <pageMargins left="0.75" right="0.75" top="1" bottom="1" header="0" footer="0"/>
  <pageSetup paperSize="1" orientation="portrait"/>
  <headerFooter alignWithMargins="0"/>
  <tableParts count="3">
    <tablePart r:id="rId1"/>
    <tablePart r:id="rId2"/>
    <tablePart r:id="rId3"/>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64"/>
  <sheetViews>
    <sheetView showGridLines="0" tabSelected="1" zoomScale="90" zoomScaleNormal="90" workbookViewId="0">
      <selection activeCell="H5" sqref="H5"/>
    </sheetView>
  </sheetViews>
  <sheetFormatPr defaultColWidth="9.16071428571429" defaultRowHeight="15.2"/>
  <cols>
    <col min="1" max="1" width="19.8303571428571" style="2" customWidth="1"/>
    <col min="2" max="2" width="17.5" customWidth="1"/>
    <col min="3" max="3" width="14.6607142857143" customWidth="1"/>
    <col min="4" max="4" width="26.1607142857143" customWidth="1"/>
    <col min="5" max="5" width="19" customWidth="1"/>
    <col min="6" max="6" width="53.6607142857143" customWidth="1"/>
    <col min="7" max="7" width="21.6607142857143" customWidth="1"/>
    <col min="8" max="8" width="11.1607142857143" customWidth="1"/>
    <col min="9" max="9" width="13.5" customWidth="1"/>
    <col min="10" max="10" width="11.6607142857143" customWidth="1"/>
    <col min="11" max="11" width="14.5" customWidth="1"/>
    <col min="12" max="12" width="13.5" hidden="1" customWidth="1"/>
    <col min="13" max="13" width="8.66071428571429" hidden="1" customWidth="1"/>
    <col min="14" max="14" width="44.5" customWidth="1"/>
    <col min="15" max="253" width="11.5" customWidth="1"/>
  </cols>
  <sheetData>
    <row r="1" ht="27.75" customHeight="1" spans="1:12">
      <c r="A1" s="3" t="s">
        <v>37</v>
      </c>
      <c r="B1" s="4">
        <v>4</v>
      </c>
      <c r="C1" s="5" t="s">
        <v>38</v>
      </c>
      <c r="D1" s="6"/>
      <c r="F1" s="3" t="s">
        <v>39</v>
      </c>
      <c r="G1" s="18" t="s">
        <v>40</v>
      </c>
      <c r="H1" s="19">
        <v>17</v>
      </c>
      <c r="I1" s="24" t="s">
        <v>41</v>
      </c>
      <c r="J1" s="25"/>
      <c r="K1" s="25"/>
      <c r="L1" s="25"/>
    </row>
    <row r="2" ht="29.25" customHeight="1" spans="2:12">
      <c r="B2" s="7" t="str">
        <f>IF(B1&gt;0,CHOOSE(B1,"Enero","Febrero","Marzo","Abril","Mayo","Junio","Julio","Agosto","Septiembre","Octubre","Noviembre","Diciembre"),"Escriba arriba número de mes a reportar")</f>
        <v>Abril</v>
      </c>
      <c r="F2" s="8" t="s">
        <v>42</v>
      </c>
      <c r="G2" s="20" t="s">
        <v>43</v>
      </c>
      <c r="H2" s="19">
        <v>12</v>
      </c>
      <c r="I2" s="24" t="s">
        <v>44</v>
      </c>
      <c r="J2" s="25"/>
      <c r="K2" s="25"/>
      <c r="L2" s="25"/>
    </row>
    <row r="3" ht="21.15" spans="1:13">
      <c r="A3" s="3" t="s">
        <v>45</v>
      </c>
      <c r="B3" s="4">
        <v>2026</v>
      </c>
      <c r="D3" s="8"/>
      <c r="E3" s="21"/>
      <c r="F3" s="22"/>
      <c r="M3" s="29" t="s">
        <v>46</v>
      </c>
    </row>
    <row r="4" ht="32.25" customHeight="1" spans="13:14">
      <c r="M4" s="30">
        <v>1</v>
      </c>
      <c r="N4" s="31" t="s">
        <v>47</v>
      </c>
    </row>
    <row r="5" ht="92.75" spans="6:14">
      <c r="F5" s="23"/>
      <c r="M5" s="32">
        <v>2</v>
      </c>
      <c r="N5" s="33" t="s">
        <v>48</v>
      </c>
    </row>
    <row r="6" ht="18" customHeight="1" spans="1:9">
      <c r="A6" s="9" t="s">
        <v>49</v>
      </c>
      <c r="B6" s="9"/>
      <c r="C6" s="9"/>
      <c r="D6" s="9"/>
      <c r="E6" s="9"/>
      <c r="F6" s="9"/>
      <c r="G6" s="9"/>
      <c r="H6" s="9"/>
      <c r="I6" s="9"/>
    </row>
    <row r="7" spans="4:6">
      <c r="D7" s="2" t="s">
        <v>50</v>
      </c>
      <c r="E7" s="2"/>
      <c r="F7" s="2"/>
    </row>
    <row r="9" s="1" customFormat="1" ht="44.25" customHeight="1" spans="1:13">
      <c r="A9" s="10" t="s">
        <v>51</v>
      </c>
      <c r="B9" s="10" t="s">
        <v>52</v>
      </c>
      <c r="C9" s="11" t="s">
        <v>53</v>
      </c>
      <c r="D9" s="12" t="s">
        <v>54</v>
      </c>
      <c r="E9" s="11" t="s">
        <v>25</v>
      </c>
      <c r="F9" s="11" t="s">
        <v>10</v>
      </c>
      <c r="G9" s="11" t="s">
        <v>55</v>
      </c>
      <c r="H9" s="11" t="s">
        <v>56</v>
      </c>
      <c r="I9" s="11" t="s">
        <v>57</v>
      </c>
      <c r="J9" s="11" t="s">
        <v>58</v>
      </c>
      <c r="K9" s="11" t="s">
        <v>59</v>
      </c>
      <c r="L9" s="26" t="s">
        <v>60</v>
      </c>
      <c r="M9" s="26" t="s">
        <v>61</v>
      </c>
    </row>
    <row r="10" ht="17.6" spans="1:16">
      <c r="A10" s="13" t="s">
        <v>62</v>
      </c>
      <c r="B10" s="13" t="s">
        <v>63</v>
      </c>
      <c r="C10" s="13" t="s">
        <v>64</v>
      </c>
      <c r="D10" s="13" t="s">
        <v>65</v>
      </c>
      <c r="E10" s="13" t="s">
        <v>28</v>
      </c>
      <c r="F10" s="43" t="s">
        <v>18</v>
      </c>
      <c r="G10" s="13" t="s">
        <v>66</v>
      </c>
      <c r="H10" s="15" t="s">
        <v>67</v>
      </c>
      <c r="I10" s="14" t="s">
        <v>68</v>
      </c>
      <c r="J10" s="14" t="s">
        <v>31</v>
      </c>
      <c r="K10" s="14">
        <v>0</v>
      </c>
      <c r="L10" s="27">
        <f>IF(Formato!$C10&lt;&gt;"",MONTH(C10),"")</f>
        <v>4</v>
      </c>
      <c r="M10" s="34">
        <f>IF(Formato!$G10&lt;&gt;"",MONTH(G10),"")</f>
        <v>4</v>
      </c>
      <c r="P10" s="23"/>
    </row>
    <row r="11" ht="17.6" spans="1:16">
      <c r="A11" s="13" t="s">
        <v>69</v>
      </c>
      <c r="B11" s="13" t="s">
        <v>63</v>
      </c>
      <c r="C11" s="13" t="s">
        <v>64</v>
      </c>
      <c r="D11" s="14" t="s">
        <v>70</v>
      </c>
      <c r="E11" s="13" t="s">
        <v>28</v>
      </c>
      <c r="F11" s="43" t="s">
        <v>18</v>
      </c>
      <c r="G11" s="13" t="s">
        <v>66</v>
      </c>
      <c r="H11" s="15" t="s">
        <v>67</v>
      </c>
      <c r="I11" s="14" t="s">
        <v>68</v>
      </c>
      <c r="J11" s="14" t="s">
        <v>31</v>
      </c>
      <c r="K11" s="14">
        <v>0</v>
      </c>
      <c r="L11" s="27">
        <f>IF(Formato!$C11&lt;&gt;"",MONTH(C11),"")</f>
        <v>4</v>
      </c>
      <c r="M11" s="34">
        <f>IF(Formato!$G11&lt;&gt;"",MONTH(G11),"")</f>
        <v>4</v>
      </c>
      <c r="P11" s="23"/>
    </row>
    <row r="12" ht="17.6" spans="1:16">
      <c r="A12" s="13" t="s">
        <v>71</v>
      </c>
      <c r="B12" s="13" t="s">
        <v>63</v>
      </c>
      <c r="C12" s="13" t="s">
        <v>64</v>
      </c>
      <c r="D12" s="14" t="s">
        <v>72</v>
      </c>
      <c r="E12" s="13" t="s">
        <v>28</v>
      </c>
      <c r="F12" s="43" t="s">
        <v>18</v>
      </c>
      <c r="G12" s="13" t="s">
        <v>66</v>
      </c>
      <c r="H12" s="15" t="s">
        <v>67</v>
      </c>
      <c r="I12" s="14" t="s">
        <v>68</v>
      </c>
      <c r="J12" s="14" t="s">
        <v>31</v>
      </c>
      <c r="K12" s="14">
        <v>0</v>
      </c>
      <c r="L12" s="27">
        <f>IF(Formato!$C12&lt;&gt;"",MONTH(C12),"")</f>
        <v>4</v>
      </c>
      <c r="M12" s="34">
        <f>IF(Formato!$G12&lt;&gt;"",MONTH(G12),"")</f>
        <v>4</v>
      </c>
      <c r="P12" s="23"/>
    </row>
    <row r="13" ht="17.6" spans="1:13">
      <c r="A13" s="13" t="s">
        <v>73</v>
      </c>
      <c r="B13" s="13" t="s">
        <v>63</v>
      </c>
      <c r="C13" s="13" t="s">
        <v>64</v>
      </c>
      <c r="D13" s="14" t="s">
        <v>74</v>
      </c>
      <c r="E13" s="13" t="s">
        <v>28</v>
      </c>
      <c r="F13" s="43" t="s">
        <v>18</v>
      </c>
      <c r="G13" s="13" t="s">
        <v>75</v>
      </c>
      <c r="H13" s="15" t="s">
        <v>67</v>
      </c>
      <c r="I13" s="14" t="s">
        <v>68</v>
      </c>
      <c r="J13" s="14" t="s">
        <v>31</v>
      </c>
      <c r="K13" s="14">
        <v>0</v>
      </c>
      <c r="L13" s="27">
        <f>IF(Formato!$C13&lt;&gt;"",MONTH(C13),"")</f>
        <v>4</v>
      </c>
      <c r="M13" s="34">
        <f>IF(Formato!$G13&lt;&gt;"",MONTH(G13),"")</f>
        <v>5</v>
      </c>
    </row>
    <row r="14" ht="17.6" spans="1:13">
      <c r="A14" s="13" t="s">
        <v>76</v>
      </c>
      <c r="B14" s="13" t="s">
        <v>63</v>
      </c>
      <c r="C14" s="13" t="s">
        <v>64</v>
      </c>
      <c r="D14" s="14" t="s">
        <v>77</v>
      </c>
      <c r="E14" s="13" t="s">
        <v>28</v>
      </c>
      <c r="F14" s="43" t="s">
        <v>18</v>
      </c>
      <c r="G14" s="13" t="s">
        <v>66</v>
      </c>
      <c r="H14" s="15" t="s">
        <v>67</v>
      </c>
      <c r="I14" s="14" t="s">
        <v>68</v>
      </c>
      <c r="J14" s="14" t="s">
        <v>31</v>
      </c>
      <c r="K14" s="14">
        <v>0</v>
      </c>
      <c r="L14" s="27">
        <f>IF(Formato!$C14&lt;&gt;"",MONTH(C14),"")</f>
        <v>4</v>
      </c>
      <c r="M14" s="34">
        <f>IF(Formato!$G14&lt;&gt;"",MONTH(G14),"")</f>
        <v>4</v>
      </c>
    </row>
    <row r="15" ht="17.6" spans="1:13">
      <c r="A15" s="13" t="s">
        <v>78</v>
      </c>
      <c r="B15" s="13" t="s">
        <v>63</v>
      </c>
      <c r="C15" s="13" t="s">
        <v>64</v>
      </c>
      <c r="D15" s="14" t="s">
        <v>79</v>
      </c>
      <c r="E15" s="13" t="s">
        <v>28</v>
      </c>
      <c r="F15" s="43" t="s">
        <v>18</v>
      </c>
      <c r="G15" s="13" t="s">
        <v>75</v>
      </c>
      <c r="H15" s="15" t="s">
        <v>67</v>
      </c>
      <c r="I15" s="14" t="s">
        <v>68</v>
      </c>
      <c r="J15" s="14" t="s">
        <v>31</v>
      </c>
      <c r="K15" s="14">
        <v>0</v>
      </c>
      <c r="L15" s="27">
        <f>IF(Formato!$C15&lt;&gt;"",MONTH(C15),"")</f>
        <v>4</v>
      </c>
      <c r="M15" s="34">
        <f>IF(Formato!$G15&lt;&gt;"",MONTH(G15),"")</f>
        <v>5</v>
      </c>
    </row>
    <row r="16" ht="17.6" spans="1:13">
      <c r="A16" s="13" t="s">
        <v>80</v>
      </c>
      <c r="B16" s="13" t="s">
        <v>63</v>
      </c>
      <c r="C16" s="13" t="s">
        <v>81</v>
      </c>
      <c r="D16" s="14" t="s">
        <v>82</v>
      </c>
      <c r="E16" s="13" t="s">
        <v>28</v>
      </c>
      <c r="F16" s="43" t="s">
        <v>18</v>
      </c>
      <c r="G16" s="13" t="s">
        <v>83</v>
      </c>
      <c r="H16" s="15" t="s">
        <v>67</v>
      </c>
      <c r="I16" s="14" t="s">
        <v>68</v>
      </c>
      <c r="J16" s="14" t="s">
        <v>31</v>
      </c>
      <c r="K16" s="14">
        <v>0</v>
      </c>
      <c r="L16" s="27">
        <f>IF(Formato!$C16&lt;&gt;"",MONTH(C16),"")</f>
        <v>4</v>
      </c>
      <c r="M16" s="34">
        <f>IF(Formato!$G16&lt;&gt;"",MONTH(G16),"")</f>
        <v>4</v>
      </c>
    </row>
    <row r="17" ht="17.6" spans="1:13">
      <c r="A17" s="13" t="s">
        <v>84</v>
      </c>
      <c r="B17" s="13" t="s">
        <v>63</v>
      </c>
      <c r="C17" s="13" t="s">
        <v>81</v>
      </c>
      <c r="D17" s="14" t="s">
        <v>85</v>
      </c>
      <c r="E17" s="13" t="s">
        <v>28</v>
      </c>
      <c r="F17" s="43" t="s">
        <v>18</v>
      </c>
      <c r="G17" s="13" t="s">
        <v>83</v>
      </c>
      <c r="H17" s="15" t="s">
        <v>67</v>
      </c>
      <c r="I17" s="14" t="s">
        <v>68</v>
      </c>
      <c r="J17" s="14" t="s">
        <v>31</v>
      </c>
      <c r="K17" s="14">
        <v>0</v>
      </c>
      <c r="L17" s="27">
        <f>IF(Formato!$C17&lt;&gt;"",MONTH(C17),"")</f>
        <v>4</v>
      </c>
      <c r="M17" s="34">
        <f>IF(Formato!$G17&lt;&gt;"",MONTH(G17),"")</f>
        <v>4</v>
      </c>
    </row>
    <row r="18" ht="17.6" spans="1:13">
      <c r="A18" s="13" t="s">
        <v>86</v>
      </c>
      <c r="B18" s="13" t="s">
        <v>63</v>
      </c>
      <c r="C18" s="13" t="s">
        <v>87</v>
      </c>
      <c r="D18" s="14" t="s">
        <v>88</v>
      </c>
      <c r="E18" s="13" t="s">
        <v>28</v>
      </c>
      <c r="F18" s="43" t="s">
        <v>18</v>
      </c>
      <c r="G18" s="13" t="s">
        <v>89</v>
      </c>
      <c r="H18" s="15" t="s">
        <v>67</v>
      </c>
      <c r="I18" s="14" t="s">
        <v>68</v>
      </c>
      <c r="J18" s="14" t="s">
        <v>31</v>
      </c>
      <c r="K18" s="14">
        <v>0</v>
      </c>
      <c r="L18" s="27">
        <f>IF(Formato!$C18&lt;&gt;"",MONTH(C18),"")</f>
        <v>4</v>
      </c>
      <c r="M18" s="34">
        <f>IF(Formato!$G18&lt;&gt;"",MONTH(G18),"")</f>
        <v>5</v>
      </c>
    </row>
    <row r="19" ht="17.6" spans="1:13">
      <c r="A19" s="13" t="s">
        <v>90</v>
      </c>
      <c r="B19" s="13" t="s">
        <v>63</v>
      </c>
      <c r="C19" s="13" t="s">
        <v>91</v>
      </c>
      <c r="D19" s="14" t="s">
        <v>92</v>
      </c>
      <c r="E19" s="13" t="s">
        <v>28</v>
      </c>
      <c r="F19" s="43" t="s">
        <v>18</v>
      </c>
      <c r="G19" s="13" t="s">
        <v>93</v>
      </c>
      <c r="H19" s="15" t="s">
        <v>67</v>
      </c>
      <c r="I19" s="14" t="s">
        <v>68</v>
      </c>
      <c r="J19" s="14" t="s">
        <v>31</v>
      </c>
      <c r="K19" s="14">
        <v>0</v>
      </c>
      <c r="L19" s="27">
        <f>IF(Formato!$C19&lt;&gt;"",MONTH(C19),"")</f>
        <v>4</v>
      </c>
      <c r="M19" s="34">
        <f>IF(Formato!$G19&lt;&gt;"",MONTH(G19),"")</f>
        <v>5</v>
      </c>
    </row>
    <row r="20" ht="17.6" spans="1:13">
      <c r="A20" s="13" t="s">
        <v>94</v>
      </c>
      <c r="B20" s="13" t="s">
        <v>63</v>
      </c>
      <c r="C20" s="13" t="s">
        <v>95</v>
      </c>
      <c r="D20" s="14" t="s">
        <v>96</v>
      </c>
      <c r="E20" s="13" t="s">
        <v>27</v>
      </c>
      <c r="F20" s="43" t="s">
        <v>18</v>
      </c>
      <c r="G20" s="13" t="s">
        <v>97</v>
      </c>
      <c r="H20" s="15" t="s">
        <v>67</v>
      </c>
      <c r="I20" s="14" t="s">
        <v>68</v>
      </c>
      <c r="J20" s="14" t="s">
        <v>31</v>
      </c>
      <c r="K20" s="14">
        <v>0</v>
      </c>
      <c r="L20" s="27">
        <f>IF(Formato!$C20&lt;&gt;"",MONTH(C20),"")</f>
        <v>4</v>
      </c>
      <c r="M20" s="34">
        <f>IF(Formato!$G20&lt;&gt;"",MONTH(G20),"")</f>
        <v>5</v>
      </c>
    </row>
    <row r="21" ht="17.6" spans="1:13">
      <c r="A21" s="13" t="s">
        <v>98</v>
      </c>
      <c r="B21" s="13" t="s">
        <v>63</v>
      </c>
      <c r="C21" s="15" t="s">
        <v>95</v>
      </c>
      <c r="D21" s="14" t="s">
        <v>99</v>
      </c>
      <c r="E21" s="13" t="s">
        <v>28</v>
      </c>
      <c r="F21" s="43" t="s">
        <v>18</v>
      </c>
      <c r="G21" s="13" t="s">
        <v>97</v>
      </c>
      <c r="H21" s="15" t="s">
        <v>67</v>
      </c>
      <c r="I21" s="14" t="s">
        <v>68</v>
      </c>
      <c r="J21" s="14" t="s">
        <v>31</v>
      </c>
      <c r="K21" s="14">
        <v>0</v>
      </c>
      <c r="L21" s="27"/>
      <c r="M21" s="34"/>
    </row>
    <row r="22" ht="17.6" spans="1:13">
      <c r="A22" s="13" t="s">
        <v>100</v>
      </c>
      <c r="B22" s="13" t="s">
        <v>63</v>
      </c>
      <c r="C22" s="13" t="s">
        <v>66</v>
      </c>
      <c r="D22" s="14" t="s">
        <v>101</v>
      </c>
      <c r="E22" s="13" t="s">
        <v>27</v>
      </c>
      <c r="F22" s="43" t="s">
        <v>18</v>
      </c>
      <c r="G22" s="13" t="s">
        <v>102</v>
      </c>
      <c r="H22" s="15" t="s">
        <v>67</v>
      </c>
      <c r="I22" s="14" t="s">
        <v>68</v>
      </c>
      <c r="J22" s="14" t="s">
        <v>31</v>
      </c>
      <c r="K22" s="14">
        <v>0</v>
      </c>
      <c r="L22" s="27"/>
      <c r="M22" s="34"/>
    </row>
    <row r="23" ht="17.6" spans="1:13">
      <c r="A23" s="13" t="s">
        <v>103</v>
      </c>
      <c r="B23" s="13" t="s">
        <v>63</v>
      </c>
      <c r="C23" s="13" t="s">
        <v>104</v>
      </c>
      <c r="D23" s="14" t="s">
        <v>105</v>
      </c>
      <c r="E23" s="13" t="s">
        <v>27</v>
      </c>
      <c r="F23" s="43" t="s">
        <v>18</v>
      </c>
      <c r="G23" s="13" t="s">
        <v>106</v>
      </c>
      <c r="H23" s="15" t="s">
        <v>67</v>
      </c>
      <c r="I23" s="14" t="s">
        <v>68</v>
      </c>
      <c r="J23" s="14" t="s">
        <v>31</v>
      </c>
      <c r="K23" s="14">
        <v>0</v>
      </c>
      <c r="L23" s="27"/>
      <c r="M23" s="34"/>
    </row>
    <row r="24" ht="17.6" spans="1:13">
      <c r="A24" s="13" t="s">
        <v>107</v>
      </c>
      <c r="B24" s="13" t="s">
        <v>63</v>
      </c>
      <c r="C24" s="13" t="s">
        <v>104</v>
      </c>
      <c r="D24" s="14" t="s">
        <v>108</v>
      </c>
      <c r="E24" s="13" t="s">
        <v>27</v>
      </c>
      <c r="F24" s="43" t="s">
        <v>18</v>
      </c>
      <c r="G24" s="13" t="s">
        <v>106</v>
      </c>
      <c r="H24" s="15" t="s">
        <v>67</v>
      </c>
      <c r="I24" s="14" t="s">
        <v>68</v>
      </c>
      <c r="J24" s="14" t="s">
        <v>31</v>
      </c>
      <c r="K24" s="14">
        <v>0</v>
      </c>
      <c r="L24" s="27"/>
      <c r="M24" s="34"/>
    </row>
    <row r="25" ht="17.6" spans="1:13">
      <c r="A25" s="13" t="s">
        <v>109</v>
      </c>
      <c r="B25" s="13" t="s">
        <v>63</v>
      </c>
      <c r="C25" s="13" t="s">
        <v>104</v>
      </c>
      <c r="D25" s="14" t="s">
        <v>110</v>
      </c>
      <c r="E25" s="13" t="s">
        <v>28</v>
      </c>
      <c r="F25" s="43" t="s">
        <v>18</v>
      </c>
      <c r="G25" s="13" t="s">
        <v>106</v>
      </c>
      <c r="H25" s="15" t="s">
        <v>67</v>
      </c>
      <c r="I25" s="14" t="s">
        <v>68</v>
      </c>
      <c r="J25" s="14" t="s">
        <v>31</v>
      </c>
      <c r="K25" s="14">
        <v>0</v>
      </c>
      <c r="L25" s="27"/>
      <c r="M25" s="34"/>
    </row>
    <row r="26" ht="17.6" spans="1:13">
      <c r="A26" s="13" t="s">
        <v>111</v>
      </c>
      <c r="B26" s="13" t="s">
        <v>63</v>
      </c>
      <c r="C26" s="13" t="s">
        <v>112</v>
      </c>
      <c r="D26" s="14" t="s">
        <v>113</v>
      </c>
      <c r="E26" s="13" t="s">
        <v>27</v>
      </c>
      <c r="F26" s="43" t="s">
        <v>18</v>
      </c>
      <c r="G26" s="13" t="s">
        <v>97</v>
      </c>
      <c r="H26" s="15" t="s">
        <v>67</v>
      </c>
      <c r="I26" s="14" t="s">
        <v>68</v>
      </c>
      <c r="J26" s="14" t="s">
        <v>31</v>
      </c>
      <c r="K26" s="14">
        <v>0</v>
      </c>
      <c r="L26" s="27"/>
      <c r="M26" s="34"/>
    </row>
    <row r="27" ht="17.6" spans="1:13">
      <c r="A27" s="13"/>
      <c r="B27" s="13"/>
      <c r="C27" s="13"/>
      <c r="D27" s="14"/>
      <c r="E27" s="13"/>
      <c r="F27" s="14"/>
      <c r="G27" s="13"/>
      <c r="H27" s="15"/>
      <c r="I27" s="14"/>
      <c r="J27" s="14"/>
      <c r="K27" s="14"/>
      <c r="L27" s="27"/>
      <c r="M27" s="34"/>
    </row>
    <row r="28" ht="17.6" spans="1:13">
      <c r="A28" s="13"/>
      <c r="B28" s="13"/>
      <c r="C28" s="13"/>
      <c r="D28" s="14"/>
      <c r="E28" s="13"/>
      <c r="F28" s="14"/>
      <c r="G28" s="13"/>
      <c r="H28" s="15"/>
      <c r="I28" s="14"/>
      <c r="J28" s="14"/>
      <c r="K28" s="14"/>
      <c r="L28" s="27"/>
      <c r="M28" s="34"/>
    </row>
    <row r="29" ht="17.6" spans="1:13">
      <c r="A29" s="13"/>
      <c r="B29" s="13"/>
      <c r="C29" s="13"/>
      <c r="D29" s="14"/>
      <c r="E29" s="13"/>
      <c r="F29" s="14"/>
      <c r="G29" s="13"/>
      <c r="H29" s="15"/>
      <c r="I29" s="14"/>
      <c r="J29" s="14"/>
      <c r="K29" s="14"/>
      <c r="L29" s="27"/>
      <c r="M29" s="34"/>
    </row>
    <row r="30" ht="17.6" spans="1:13">
      <c r="A30" s="13"/>
      <c r="B30" s="13"/>
      <c r="C30" s="13"/>
      <c r="D30" s="14"/>
      <c r="E30" s="13"/>
      <c r="F30" s="14"/>
      <c r="G30" s="13"/>
      <c r="H30" s="15"/>
      <c r="I30" s="14"/>
      <c r="J30" s="14"/>
      <c r="K30" s="14"/>
      <c r="L30" s="27"/>
      <c r="M30" s="34"/>
    </row>
    <row r="31" ht="17.6" spans="1:13">
      <c r="A31" s="13"/>
      <c r="B31" s="13"/>
      <c r="C31" s="13"/>
      <c r="D31" s="14"/>
      <c r="E31" s="13"/>
      <c r="F31" s="14"/>
      <c r="G31" s="13"/>
      <c r="H31" s="15"/>
      <c r="I31" s="14"/>
      <c r="J31" s="14"/>
      <c r="K31" s="14"/>
      <c r="L31" s="27"/>
      <c r="M31" s="34"/>
    </row>
    <row r="32" ht="17.6" spans="1:13">
      <c r="A32" s="13"/>
      <c r="B32" s="13"/>
      <c r="C32" s="13"/>
      <c r="D32" s="14"/>
      <c r="E32" s="13"/>
      <c r="F32" s="14"/>
      <c r="G32" s="13"/>
      <c r="H32" s="15"/>
      <c r="I32" s="14"/>
      <c r="J32" s="14"/>
      <c r="K32" s="14"/>
      <c r="L32" s="27"/>
      <c r="M32" s="34"/>
    </row>
    <row r="33" ht="17.6" spans="1:13">
      <c r="A33" s="13"/>
      <c r="B33" s="13"/>
      <c r="C33" s="13"/>
      <c r="D33" s="14"/>
      <c r="E33" s="13"/>
      <c r="F33" s="14"/>
      <c r="G33" s="13"/>
      <c r="H33" s="15"/>
      <c r="I33" s="14"/>
      <c r="J33" s="14"/>
      <c r="K33" s="14"/>
      <c r="L33" s="27"/>
      <c r="M33" s="34"/>
    </row>
    <row r="34" ht="17.6" spans="1:13">
      <c r="A34" s="13"/>
      <c r="B34" s="13"/>
      <c r="C34" s="13"/>
      <c r="D34" s="14"/>
      <c r="E34" s="13"/>
      <c r="F34" s="14"/>
      <c r="G34" s="13"/>
      <c r="H34" s="15"/>
      <c r="I34" s="14"/>
      <c r="J34" s="14"/>
      <c r="K34" s="14"/>
      <c r="L34" s="27"/>
      <c r="M34" s="34"/>
    </row>
    <row r="35" ht="17.6" spans="1:13">
      <c r="A35" s="13"/>
      <c r="B35" s="13"/>
      <c r="C35" s="13"/>
      <c r="D35" s="14"/>
      <c r="E35" s="13"/>
      <c r="F35" s="14"/>
      <c r="G35" s="13"/>
      <c r="H35" s="15"/>
      <c r="I35" s="14"/>
      <c r="J35" s="14"/>
      <c r="K35" s="14"/>
      <c r="L35" s="27"/>
      <c r="M35" s="34"/>
    </row>
    <row r="36" ht="17.6" spans="1:13">
      <c r="A36" s="13"/>
      <c r="B36" s="13"/>
      <c r="C36" s="13"/>
      <c r="D36" s="14"/>
      <c r="E36" s="13"/>
      <c r="F36" s="14"/>
      <c r="G36" s="13"/>
      <c r="H36" s="15"/>
      <c r="I36" s="14"/>
      <c r="J36" s="14"/>
      <c r="K36" s="14"/>
      <c r="L36" s="27"/>
      <c r="M36" s="34"/>
    </row>
    <row r="37" ht="17.6" spans="1:13">
      <c r="A37" s="13"/>
      <c r="B37" s="13"/>
      <c r="C37" s="13"/>
      <c r="D37" s="14"/>
      <c r="E37" s="13"/>
      <c r="F37" s="14"/>
      <c r="G37" s="13"/>
      <c r="H37" s="15"/>
      <c r="I37" s="14"/>
      <c r="J37" s="14"/>
      <c r="K37" s="14"/>
      <c r="L37" s="27"/>
      <c r="M37" s="34"/>
    </row>
    <row r="38" ht="17.6" spans="1:13">
      <c r="A38" s="13"/>
      <c r="B38" s="13"/>
      <c r="C38" s="13"/>
      <c r="D38" s="14"/>
      <c r="E38" s="13"/>
      <c r="F38" s="14"/>
      <c r="G38" s="13"/>
      <c r="H38" s="15"/>
      <c r="I38" s="14"/>
      <c r="J38" s="14"/>
      <c r="K38" s="14"/>
      <c r="L38" s="27"/>
      <c r="M38" s="34"/>
    </row>
    <row r="39" ht="17.6" spans="1:13">
      <c r="A39" s="13"/>
      <c r="B39" s="13"/>
      <c r="C39" s="13"/>
      <c r="D39" s="14"/>
      <c r="E39" s="13"/>
      <c r="F39" s="14"/>
      <c r="G39" s="13"/>
      <c r="H39" s="15"/>
      <c r="I39" s="14"/>
      <c r="J39" s="14"/>
      <c r="K39" s="14"/>
      <c r="L39" s="27"/>
      <c r="M39" s="34"/>
    </row>
    <row r="40" ht="17.6" spans="1:13">
      <c r="A40" s="13"/>
      <c r="B40" s="13"/>
      <c r="C40" s="13"/>
      <c r="D40" s="14"/>
      <c r="E40" s="13"/>
      <c r="F40" s="14"/>
      <c r="G40" s="13"/>
      <c r="H40" s="15"/>
      <c r="I40" s="14"/>
      <c r="J40" s="14"/>
      <c r="K40" s="14"/>
      <c r="L40" s="27"/>
      <c r="M40" s="34"/>
    </row>
    <row r="41" ht="17.6" spans="1:13">
      <c r="A41" s="13"/>
      <c r="B41" s="13"/>
      <c r="C41" s="13"/>
      <c r="D41" s="14"/>
      <c r="E41" s="13"/>
      <c r="F41" s="14"/>
      <c r="G41" s="13"/>
      <c r="H41" s="15"/>
      <c r="I41" s="14"/>
      <c r="J41" s="14"/>
      <c r="K41" s="14"/>
      <c r="L41" s="27" t="str">
        <f>IF(Formato!$C41&lt;&gt;"",MONTH(C41),"")</f>
        <v/>
      </c>
      <c r="M41" s="34" t="str">
        <f>IF(Formato!$G41&lt;&gt;"",MONTH(G41),"")</f>
        <v/>
      </c>
    </row>
    <row r="42" ht="17.6" spans="1:13">
      <c r="A42" s="13"/>
      <c r="B42" s="13"/>
      <c r="C42" s="13"/>
      <c r="D42" s="14"/>
      <c r="E42" s="13"/>
      <c r="F42" s="14"/>
      <c r="G42" s="13"/>
      <c r="H42" s="15"/>
      <c r="I42" s="14"/>
      <c r="J42" s="14"/>
      <c r="K42" s="14"/>
      <c r="L42" s="27" t="str">
        <f>IF(Formato!$C42&lt;&gt;"",MONTH(C42),"")</f>
        <v/>
      </c>
      <c r="M42" s="34" t="str">
        <f>IF(Formato!$G42&lt;&gt;"",MONTH(G42),"")</f>
        <v/>
      </c>
    </row>
    <row r="43" ht="17.6" spans="1:13">
      <c r="A43" s="13"/>
      <c r="B43" s="13"/>
      <c r="C43" s="13"/>
      <c r="D43" s="14"/>
      <c r="E43" s="13"/>
      <c r="F43" s="14"/>
      <c r="G43" s="13"/>
      <c r="H43" s="15"/>
      <c r="I43" s="14"/>
      <c r="J43" s="14"/>
      <c r="K43" s="14"/>
      <c r="L43" s="27" t="str">
        <f>IF(Formato!$C43&lt;&gt;"",MONTH(C43),"")</f>
        <v/>
      </c>
      <c r="M43" s="34" t="str">
        <f>IF(Formato!$G43&lt;&gt;"",MONTH(G43),"")</f>
        <v/>
      </c>
    </row>
    <row r="44" ht="17.6" spans="1:13">
      <c r="A44" s="13"/>
      <c r="B44" s="13"/>
      <c r="C44" s="13"/>
      <c r="D44" s="14"/>
      <c r="E44" s="13"/>
      <c r="F44" s="14"/>
      <c r="G44" s="13"/>
      <c r="H44" s="15"/>
      <c r="I44" s="14"/>
      <c r="J44" s="14"/>
      <c r="K44" s="14"/>
      <c r="L44" s="28" t="str">
        <f>IF(Formato!$C44&lt;&gt;"",MONTH(C44),"")</f>
        <v/>
      </c>
      <c r="M44" s="35" t="str">
        <f>IF(Formato!$G44&lt;&gt;"",MONTH(G44),"")</f>
        <v/>
      </c>
    </row>
    <row r="45" ht="17.6" spans="1:13">
      <c r="A45" s="13"/>
      <c r="B45" s="13"/>
      <c r="C45" s="13"/>
      <c r="D45" s="14"/>
      <c r="E45" s="13"/>
      <c r="F45" s="14"/>
      <c r="G45" s="13"/>
      <c r="H45" s="15"/>
      <c r="I45" s="14"/>
      <c r="J45" s="14"/>
      <c r="K45" s="14"/>
      <c r="L45" s="28" t="str">
        <f>IF(Formato!$C45&lt;&gt;"",MONTH(C45),"")</f>
        <v/>
      </c>
      <c r="M45" s="35" t="str">
        <f>IF(Formato!$G45&lt;&gt;"",MONTH(G45),"")</f>
        <v/>
      </c>
    </row>
    <row r="46" ht="17.6" spans="1:13">
      <c r="A46" s="13"/>
      <c r="B46" s="13"/>
      <c r="C46" s="13"/>
      <c r="D46" s="14"/>
      <c r="E46" s="13"/>
      <c r="F46" s="14"/>
      <c r="G46" s="13"/>
      <c r="H46" s="15"/>
      <c r="I46" s="14"/>
      <c r="J46" s="14"/>
      <c r="K46" s="14"/>
      <c r="L46" s="28" t="str">
        <f>IF(Formato!$C46&lt;&gt;"",MONTH(C46),"")</f>
        <v/>
      </c>
      <c r="M46" s="35" t="str">
        <f>IF(Formato!$G46&lt;&gt;"",MONTH(G46),"")</f>
        <v/>
      </c>
    </row>
    <row r="47" ht="17.6" spans="1:13">
      <c r="A47" s="13"/>
      <c r="B47" s="13"/>
      <c r="C47" s="13"/>
      <c r="D47" s="14"/>
      <c r="E47" s="13"/>
      <c r="F47" s="14"/>
      <c r="G47" s="13"/>
      <c r="H47" s="15"/>
      <c r="I47" s="14"/>
      <c r="J47" s="14"/>
      <c r="K47" s="14"/>
      <c r="L47" s="28" t="str">
        <f>IF(Formato!$C47&lt;&gt;"",MONTH(C47),"")</f>
        <v/>
      </c>
      <c r="M47" s="35" t="str">
        <f>IF(Formato!$G47&lt;&gt;"",MONTH(G47),"")</f>
        <v/>
      </c>
    </row>
    <row r="48" ht="17.6" spans="1:13">
      <c r="A48" s="13"/>
      <c r="B48" s="13"/>
      <c r="C48" s="13"/>
      <c r="D48" s="14"/>
      <c r="E48" s="13"/>
      <c r="F48" s="14"/>
      <c r="G48" s="13"/>
      <c r="H48" s="15"/>
      <c r="I48" s="14"/>
      <c r="J48" s="14"/>
      <c r="K48" s="14"/>
      <c r="L48" s="28" t="str">
        <f>IF(Formato!$C48&lt;&gt;"",MONTH(C48),"")</f>
        <v/>
      </c>
      <c r="M48" s="35" t="str">
        <f>IF(Formato!$G48&lt;&gt;"",MONTH(G48),"")</f>
        <v/>
      </c>
    </row>
    <row r="49" ht="17.6" spans="1:13">
      <c r="A49" s="13"/>
      <c r="B49" s="13"/>
      <c r="C49" s="13"/>
      <c r="D49" s="14"/>
      <c r="E49" s="13"/>
      <c r="F49" s="14"/>
      <c r="G49" s="13"/>
      <c r="H49" s="15"/>
      <c r="I49" s="14"/>
      <c r="J49" s="14"/>
      <c r="K49" s="14"/>
      <c r="L49" s="28" t="str">
        <f>IF(Formato!$C49&lt;&gt;"",MONTH(C49),"")</f>
        <v/>
      </c>
      <c r="M49" s="35" t="str">
        <f>IF(Formato!$G49&lt;&gt;"",MONTH(G49),"")</f>
        <v/>
      </c>
    </row>
    <row r="50" ht="17.6" spans="1:13">
      <c r="A50" s="13"/>
      <c r="B50" s="13"/>
      <c r="C50" s="13"/>
      <c r="D50" s="14"/>
      <c r="E50" s="13"/>
      <c r="F50" s="14"/>
      <c r="G50" s="13"/>
      <c r="H50" s="15"/>
      <c r="I50" s="14"/>
      <c r="J50" s="14"/>
      <c r="K50" s="14"/>
      <c r="L50" s="28" t="str">
        <f>IF(Formato!$C50&lt;&gt;"",MONTH(C50),"")</f>
        <v/>
      </c>
      <c r="M50" s="35" t="str">
        <f>IF(Formato!$G50&lt;&gt;"",MONTH(G50),"")</f>
        <v/>
      </c>
    </row>
    <row r="51" ht="17.6" spans="1:13">
      <c r="A51" s="13"/>
      <c r="B51" s="13"/>
      <c r="C51" s="13"/>
      <c r="D51" s="14"/>
      <c r="E51" s="13"/>
      <c r="F51" s="14"/>
      <c r="G51" s="13"/>
      <c r="H51" s="15"/>
      <c r="I51" s="14"/>
      <c r="J51" s="14"/>
      <c r="K51" s="14"/>
      <c r="L51" s="28" t="str">
        <f>IF(Formato!$C51&lt;&gt;"",MONTH(C51),"")</f>
        <v/>
      </c>
      <c r="M51" s="35" t="str">
        <f>IF(Formato!$G51&lt;&gt;"",MONTH(G51),"")</f>
        <v/>
      </c>
    </row>
    <row r="52" ht="17.6" spans="1:13">
      <c r="A52" s="13"/>
      <c r="B52" s="13"/>
      <c r="C52" s="16"/>
      <c r="D52" s="14"/>
      <c r="E52" s="13"/>
      <c r="F52" s="14"/>
      <c r="G52" s="13"/>
      <c r="H52" s="15"/>
      <c r="I52" s="14"/>
      <c r="J52" s="14"/>
      <c r="K52" s="14"/>
      <c r="L52" s="28" t="str">
        <f>IF(Formato!$C52&lt;&gt;"",MONTH(C52),"")</f>
        <v/>
      </c>
      <c r="M52" s="35" t="str">
        <f>IF(Formato!$G52&lt;&gt;"",MONTH(G52),"")</f>
        <v/>
      </c>
    </row>
    <row r="53" ht="17.6" spans="1:13">
      <c r="A53" s="13"/>
      <c r="B53" s="13"/>
      <c r="C53" s="16"/>
      <c r="D53" s="14"/>
      <c r="E53" s="13"/>
      <c r="F53" s="14"/>
      <c r="G53" s="13"/>
      <c r="H53" s="15"/>
      <c r="I53" s="14"/>
      <c r="J53" s="14"/>
      <c r="K53" s="14"/>
      <c r="L53" s="28" t="str">
        <f>IF(Formato!$C53&lt;&gt;"",MONTH(C53),"")</f>
        <v/>
      </c>
      <c r="M53" s="35" t="str">
        <f>IF(Formato!$G53&lt;&gt;"",MONTH(G53),"")</f>
        <v/>
      </c>
    </row>
    <row r="54" ht="17.6" spans="1:13">
      <c r="A54" s="13"/>
      <c r="B54" s="13"/>
      <c r="C54" s="16"/>
      <c r="D54" s="14"/>
      <c r="E54" s="13"/>
      <c r="F54" s="14"/>
      <c r="G54" s="13"/>
      <c r="H54" s="15"/>
      <c r="I54" s="14"/>
      <c r="J54" s="14"/>
      <c r="K54" s="14"/>
      <c r="L54" s="28" t="str">
        <f>IF(Formato!$C54&lt;&gt;"",MONTH(C54),"")</f>
        <v/>
      </c>
      <c r="M54" s="35" t="str">
        <f>IF(Formato!$G54&lt;&gt;"",MONTH(G54),"")</f>
        <v/>
      </c>
    </row>
    <row r="55" ht="17.6" spans="1:13">
      <c r="A55" s="13"/>
      <c r="B55" s="13"/>
      <c r="C55" s="16"/>
      <c r="D55" s="14"/>
      <c r="E55" s="13"/>
      <c r="F55" s="14"/>
      <c r="G55" s="13"/>
      <c r="H55" s="15"/>
      <c r="I55" s="14"/>
      <c r="J55" s="14"/>
      <c r="K55" s="14"/>
      <c r="L55" s="28" t="str">
        <f>IF(Formato!$C55&lt;&gt;"",MONTH(C55),"")</f>
        <v/>
      </c>
      <c r="M55" s="35" t="str">
        <f>IF(Formato!$G55&lt;&gt;"",MONTH(G55),"")</f>
        <v/>
      </c>
    </row>
    <row r="56" ht="17.6" spans="1:13">
      <c r="A56" s="13"/>
      <c r="B56" s="13"/>
      <c r="C56" s="16"/>
      <c r="D56" s="14"/>
      <c r="E56" s="13"/>
      <c r="F56" s="14"/>
      <c r="G56" s="13"/>
      <c r="H56" s="15"/>
      <c r="I56" s="14"/>
      <c r="J56" s="14"/>
      <c r="K56" s="14"/>
      <c r="L56" s="28" t="str">
        <f>IF(Formato!$C56&lt;&gt;"",MONTH(C56),"")</f>
        <v/>
      </c>
      <c r="M56" s="35" t="str">
        <f>IF(Formato!$G56&lt;&gt;"",MONTH(G56),"")</f>
        <v/>
      </c>
    </row>
    <row r="57" ht="17.6" spans="1:13">
      <c r="A57" s="13"/>
      <c r="B57" s="13"/>
      <c r="C57" s="16"/>
      <c r="D57" s="14"/>
      <c r="E57" s="13"/>
      <c r="F57" s="14"/>
      <c r="G57" s="13"/>
      <c r="H57" s="15"/>
      <c r="I57" s="14"/>
      <c r="J57" s="14"/>
      <c r="K57" s="14"/>
      <c r="L57" s="28" t="str">
        <f>IF(Formato!$C57&lt;&gt;"",MONTH(C57),"")</f>
        <v/>
      </c>
      <c r="M57" s="35" t="str">
        <f>IF(Formato!$G57&lt;&gt;"",MONTH(G57),"")</f>
        <v/>
      </c>
    </row>
    <row r="58" ht="17.6" spans="1:13">
      <c r="A58" s="13"/>
      <c r="B58" s="13"/>
      <c r="C58" s="16"/>
      <c r="D58" s="14"/>
      <c r="E58" s="13"/>
      <c r="F58" s="14"/>
      <c r="G58" s="13"/>
      <c r="H58" s="15"/>
      <c r="I58" s="14"/>
      <c r="J58" s="14"/>
      <c r="K58" s="14"/>
      <c r="L58" s="28" t="str">
        <f>IF(Formato!$C58&lt;&gt;"",MONTH(C58),"")</f>
        <v/>
      </c>
      <c r="M58" s="35" t="str">
        <f>IF(Formato!$G58&lt;&gt;"",MONTH(G58),"")</f>
        <v/>
      </c>
    </row>
    <row r="59" ht="17.6" spans="1:13">
      <c r="A59" s="13"/>
      <c r="B59" s="13"/>
      <c r="C59" s="16"/>
      <c r="D59" s="14"/>
      <c r="E59" s="13"/>
      <c r="F59" s="14"/>
      <c r="G59" s="13"/>
      <c r="H59" s="15"/>
      <c r="I59" s="14"/>
      <c r="J59" s="14"/>
      <c r="K59" s="14"/>
      <c r="L59" s="28" t="str">
        <f>IF(Formato!$C59&lt;&gt;"",MONTH(C59),"")</f>
        <v/>
      </c>
      <c r="M59" s="35" t="str">
        <f>IF(Formato!$G59&lt;&gt;"",MONTH(G59),"")</f>
        <v/>
      </c>
    </row>
    <row r="60" ht="17.6" spans="1:13">
      <c r="A60" s="13"/>
      <c r="B60" s="13"/>
      <c r="C60" s="16"/>
      <c r="D60" s="14"/>
      <c r="E60" s="13"/>
      <c r="F60" s="14"/>
      <c r="G60" s="13"/>
      <c r="H60" s="15"/>
      <c r="I60" s="14"/>
      <c r="J60" s="14"/>
      <c r="K60" s="14"/>
      <c r="L60" s="28" t="str">
        <f>IF(Formato!$C60&lt;&gt;"",MONTH(C60),"")</f>
        <v/>
      </c>
      <c r="M60" s="35" t="str">
        <f>IF(Formato!$G60&lt;&gt;"",MONTH(G60),"")</f>
        <v/>
      </c>
    </row>
    <row r="61" ht="17.6" spans="1:13">
      <c r="A61" s="13"/>
      <c r="B61" s="13"/>
      <c r="C61" s="16"/>
      <c r="D61" s="14"/>
      <c r="E61" s="13"/>
      <c r="F61" s="14"/>
      <c r="G61" s="13"/>
      <c r="H61" s="15"/>
      <c r="I61" s="14"/>
      <c r="J61" s="14"/>
      <c r="K61" s="14"/>
      <c r="L61" s="28" t="str">
        <f>IF(Formato!$C61&lt;&gt;"",MONTH(C61),"")</f>
        <v/>
      </c>
      <c r="M61" s="35" t="str">
        <f>IF(Formato!$G61&lt;&gt;"",MONTH(G61),"")</f>
        <v/>
      </c>
    </row>
    <row r="62" ht="17.6" spans="1:13">
      <c r="A62" s="13"/>
      <c r="B62" s="13"/>
      <c r="C62" s="16"/>
      <c r="D62" s="14"/>
      <c r="E62" s="13"/>
      <c r="F62" s="14"/>
      <c r="G62" s="13"/>
      <c r="H62" s="15"/>
      <c r="I62" s="14"/>
      <c r="J62" s="14"/>
      <c r="K62" s="14"/>
      <c r="L62" s="27" t="str">
        <f>IF(Formato!$C62&lt;&gt;"",MONTH(C62),"")</f>
        <v/>
      </c>
      <c r="M62" s="34" t="str">
        <f>IF(Formato!$G62&lt;&gt;"",MONTH(G62),"")</f>
        <v/>
      </c>
    </row>
    <row r="63" ht="17.6" spans="1:13">
      <c r="A63" s="17"/>
      <c r="B63" s="13"/>
      <c r="C63" s="15"/>
      <c r="D63" s="14"/>
      <c r="E63" s="13"/>
      <c r="F63" s="14"/>
      <c r="G63" s="15"/>
      <c r="H63" s="15"/>
      <c r="I63" s="14"/>
      <c r="J63" s="14"/>
      <c r="K63" s="14"/>
      <c r="L63" s="28" t="str">
        <f>IF(Formato!$C63&lt;&gt;"",MONTH(C63),"")</f>
        <v/>
      </c>
      <c r="M63" s="35" t="str">
        <f>IF(Formato!$G63&lt;&gt;"",MONTH(G63),"")</f>
        <v/>
      </c>
    </row>
    <row r="64" ht="17.6" spans="1:13">
      <c r="A64" s="13"/>
      <c r="B64" s="13"/>
      <c r="C64" s="15"/>
      <c r="D64" s="14"/>
      <c r="E64" s="13"/>
      <c r="F64" s="14"/>
      <c r="G64" s="15"/>
      <c r="H64" s="15"/>
      <c r="I64" s="14"/>
      <c r="J64" s="14"/>
      <c r="K64" s="14"/>
      <c r="L64" s="28" t="str">
        <f>IF(Formato!$C64&lt;&gt;"",MONTH(C64),"")</f>
        <v/>
      </c>
      <c r="M64" s="35" t="str">
        <f>IF(Formato!$G64&lt;&gt;"",MONTH(G64),"")</f>
        <v/>
      </c>
    </row>
  </sheetData>
  <sheetProtection selectLockedCells="1"/>
  <mergeCells count="5">
    <mergeCell ref="C1:D1"/>
    <mergeCell ref="I1:L1"/>
    <mergeCell ref="I2:L2"/>
    <mergeCell ref="A6:I6"/>
    <mergeCell ref="D7:F7"/>
  </mergeCells>
  <dataValidations count="5">
    <dataValidation type="whole" operator="between" allowBlank="1" showInputMessage="1" showErrorMessage="1" errorTitle="Error de número de mes" error="Solo el número del mes a reportar, valores entre 1 y 12&#10;" promptTitle="Número del mes a reportar" prompt="Valores entre 1 y 12" sqref="B1">
      <formula1>1</formula1>
      <formula2>12</formula2>
    </dataValidation>
    <dataValidation type="list" allowBlank="1" showInputMessage="1" showErrorMessage="1" errorTitle="Error" error="Seleccione solamente alguno de los estados presentados&#10;" promptTitle="Trámite" prompt="Estado en el que se encuentra actualmente la petición" sqref="E20 E21 E25 E10:E19 E22:E24 E26:E64">
      <formula1>CTramites</formula1>
    </dataValidation>
    <dataValidation type="list" allowBlank="1" showInputMessage="1" showErrorMessage="1" errorTitle="Error" error="Seleccione alguna de las modalidades&#10;" promptTitle="Respuesta Otograda" prompt="Seleccione la modalidad bajo la cual se otorgó la respuesta&#10;" sqref="F10:F62">
      <formula1>CRespuestas</formula1>
    </dataValidation>
    <dataValidation type="list" allowBlank="1" showInputMessage="1" showErrorMessage="1" sqref="F63:F64">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64">
      <formula1>CMedios</formula1>
    </dataValidation>
  </dataValidations>
  <pageMargins left="0.75" right="0.75" top="1" bottom="1" header="0" footer="0"/>
  <pageSetup paperSize="1" orientation="portrait"/>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Company>serverweb</Company>
  <Application>Microsoft Macintosh Excel</Application>
  <HeadingPairs>
    <vt:vector size="2" baseType="variant">
      <vt:variant>
        <vt:lpstr>工作表</vt:lpstr>
      </vt:variant>
      <vt:variant>
        <vt:i4>2</vt:i4>
      </vt:variant>
    </vt:vector>
  </HeadingPairs>
  <TitlesOfParts>
    <vt:vector size="2" baseType="lpstr">
      <vt:lpstr>Fundamentación</vt:lpstr>
      <vt:lpstr>Formato</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Enrique Vera</cp:lastModifiedBy>
  <dcterms:created xsi:type="dcterms:W3CDTF">2017-10-18T10:18:00Z</dcterms:created>
  <dcterms:modified xsi:type="dcterms:W3CDTF">2026-05-11T18:11:24Z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7DBA0DA44AD26AF5B7E1356991EFE46F_42</vt:lpwstr>
  </property>
  <property fmtid="{D5CDD505-2E9C-101B-9397-08002B2CF9AE}" pid="3" name="KSOProductBuildVer">
    <vt:lpwstr>3082-12.1.23152.23152</vt:lpwstr>
  </property>
</Properties>
</file>