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5.- MAYO\02   LTAIPSLP84  XXXIV\"/>
    </mc:Choice>
  </mc:AlternateContent>
  <xr:revisionPtr revIDLastSave="0" documentId="13_ncr:1_{A3FE5AF5-16F9-41DF-842E-5624187EFBA7}" xr6:coauthVersionLast="47" xr6:coauthVersionMax="47" xr10:uidLastSave="{00000000-0000-0000-0000-000000000000}"/>
  <bookViews>
    <workbookView xWindow="-120" yWindow="-120" windowWidth="24240" windowHeight="13140" xr2:uid="{37E145B4-FE02-4C24-B15D-5BBB76D95D6A}"/>
  </bookViews>
  <sheets>
    <sheet name="Hoja1" sheetId="2" r:id="rId1"/>
    <sheet name="2025" sheetId="1" r:id="rId2"/>
    <sheet name="2026" sheetId="3" r:id="rId3"/>
  </sheets>
  <externalReferences>
    <externalReference r:id="rId4"/>
  </externalReferences>
  <definedNames>
    <definedName name="_xlnm._FilterDatabase" localSheetId="1" hidden="1">'2025'!$A$3:$H$91</definedName>
    <definedName name="_xlnm._FilterDatabase" localSheetId="0" hidden="1">Hoja1!$A$1:$H$92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9" i="2" l="1"/>
  <c r="H88" i="2"/>
  <c r="G88" i="2"/>
  <c r="H87" i="2"/>
  <c r="H86" i="2"/>
  <c r="H85" i="2"/>
  <c r="H84" i="2"/>
  <c r="H83" i="2"/>
  <c r="H82" i="2"/>
  <c r="G82" i="2"/>
  <c r="H81" i="2"/>
  <c r="H80" i="2"/>
  <c r="H79" i="2"/>
  <c r="H78" i="2"/>
  <c r="G78" i="2"/>
  <c r="H77" i="2"/>
  <c r="H76" i="2"/>
  <c r="H75" i="2"/>
  <c r="H74" i="2"/>
  <c r="G74" i="2"/>
  <c r="H73" i="2"/>
  <c r="H72" i="2"/>
  <c r="H71" i="2"/>
  <c r="H70" i="2"/>
  <c r="G70" i="2"/>
  <c r="H69" i="2"/>
  <c r="H68" i="2"/>
  <c r="G68" i="2"/>
  <c r="H67" i="2"/>
  <c r="G67" i="2"/>
  <c r="H66" i="2"/>
  <c r="G66" i="2"/>
  <c r="H65" i="2"/>
  <c r="H64" i="2"/>
  <c r="G64" i="2"/>
  <c r="H63" i="2"/>
  <c r="H61" i="2"/>
  <c r="H60" i="2"/>
  <c r="H59" i="2"/>
  <c r="H58" i="2"/>
  <c r="H57" i="2"/>
  <c r="H56" i="2"/>
  <c r="H55" i="2"/>
  <c r="H54" i="2"/>
  <c r="G54" i="2"/>
  <c r="H53" i="2"/>
  <c r="H52" i="2"/>
  <c r="H51" i="2"/>
  <c r="H50" i="2"/>
  <c r="H49" i="2"/>
  <c r="H48" i="2"/>
  <c r="G48" i="2"/>
  <c r="H47" i="2"/>
  <c r="H46" i="2"/>
  <c r="H45" i="2"/>
  <c r="H44" i="2"/>
  <c r="H43" i="2"/>
  <c r="H42" i="2"/>
  <c r="G42" i="2"/>
  <c r="H41" i="2"/>
  <c r="H40" i="2"/>
  <c r="H39" i="2"/>
  <c r="H38" i="2"/>
  <c r="H37" i="2"/>
  <c r="H36" i="2"/>
  <c r="G36" i="2"/>
  <c r="H35" i="2"/>
  <c r="H34" i="2"/>
  <c r="H33" i="2"/>
  <c r="H32" i="2"/>
  <c r="H31" i="2"/>
  <c r="H30" i="2"/>
  <c r="H29" i="2"/>
  <c r="H28" i="2"/>
  <c r="H27" i="2"/>
  <c r="H26" i="2"/>
  <c r="G26" i="2"/>
  <c r="H25" i="2"/>
  <c r="H24" i="2"/>
  <c r="G24" i="2"/>
  <c r="H23" i="2"/>
  <c r="H22" i="2"/>
  <c r="H21" i="2"/>
  <c r="H20" i="2"/>
  <c r="H19" i="2"/>
  <c r="H18" i="2"/>
  <c r="H17" i="2"/>
  <c r="H16" i="2"/>
  <c r="G16" i="2"/>
  <c r="H15" i="2"/>
  <c r="H14" i="2"/>
  <c r="G14" i="2"/>
  <c r="H13" i="2"/>
  <c r="H12" i="2"/>
  <c r="H11" i="2"/>
  <c r="H10" i="2"/>
  <c r="H9" i="2"/>
  <c r="H8" i="2"/>
  <c r="G84" i="2"/>
  <c r="G85" i="2"/>
  <c r="G83" i="2"/>
  <c r="G63" i="2"/>
  <c r="G81" i="2"/>
  <c r="G79" i="2"/>
  <c r="G59" i="2"/>
  <c r="G77" i="2"/>
  <c r="G55" i="2"/>
  <c r="G9" i="2"/>
  <c r="G51" i="2"/>
  <c r="G43" i="2"/>
  <c r="G69" i="2"/>
  <c r="G45" i="2"/>
  <c r="G44" i="2"/>
  <c r="G41" i="2"/>
  <c r="G39" i="2"/>
  <c r="G38" i="2"/>
  <c r="G35" i="2"/>
  <c r="G27" i="2"/>
  <c r="G25" i="2"/>
  <c r="G30" i="2"/>
  <c r="G28" i="2"/>
  <c r="G23" i="2"/>
  <c r="G22" i="2"/>
  <c r="G19" i="2"/>
  <c r="G15" i="2"/>
  <c r="G21" i="2"/>
  <c r="G20" i="2"/>
  <c r="G17" i="2"/>
  <c r="G13" i="2"/>
  <c r="G58" i="2" l="1"/>
  <c r="G60" i="2"/>
  <c r="G80" i="2"/>
  <c r="G47" i="2"/>
  <c r="G40" i="2"/>
  <c r="G32" i="2"/>
  <c r="G18" i="2"/>
  <c r="G86" i="2"/>
  <c r="G53" i="2"/>
  <c r="G87" i="2"/>
  <c r="G33" i="2"/>
  <c r="G61" i="2"/>
  <c r="G34" i="2"/>
  <c r="G89" i="2"/>
  <c r="G12" i="2"/>
  <c r="G37" i="2"/>
  <c r="G11" i="2"/>
  <c r="G29" i="2"/>
  <c r="G8" i="2"/>
  <c r="G46" i="2"/>
  <c r="G31" i="2"/>
  <c r="G73" i="2" l="1"/>
  <c r="G52" i="2"/>
  <c r="G65" i="2"/>
  <c r="G10" i="2"/>
  <c r="G50" i="2"/>
  <c r="G72" i="2"/>
  <c r="G71" i="2"/>
  <c r="G49" i="2"/>
  <c r="G57" i="2"/>
  <c r="G76" i="2"/>
  <c r="G75" i="2"/>
  <c r="G56" i="2"/>
  <c r="H91" i="1" l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18" i="1" l="1"/>
  <c r="G68" i="1"/>
  <c r="G69" i="1"/>
  <c r="G86" i="1" l="1"/>
  <c r="G87" i="1"/>
  <c r="G90" i="1"/>
  <c r="G85" i="1"/>
  <c r="G84" i="1"/>
  <c r="G64" i="1"/>
  <c r="G11" i="1"/>
  <c r="G53" i="1"/>
  <c r="G45" i="1"/>
  <c r="G47" i="1"/>
  <c r="G56" i="1"/>
  <c r="G46" i="1"/>
  <c r="G43" i="1"/>
  <c r="G41" i="1"/>
  <c r="G40" i="1"/>
  <c r="G38" i="1"/>
  <c r="G37" i="1"/>
  <c r="G29" i="1"/>
  <c r="G28" i="1"/>
  <c r="G27" i="1"/>
  <c r="G26" i="1"/>
  <c r="G32" i="1"/>
  <c r="G30" i="1"/>
  <c r="G25" i="1"/>
  <c r="G24" i="1"/>
  <c r="G21" i="1"/>
  <c r="G17" i="1"/>
  <c r="G23" i="1"/>
  <c r="G22" i="1"/>
  <c r="G19" i="1"/>
  <c r="G16" i="1"/>
  <c r="G15" i="1"/>
  <c r="G72" i="1" l="1"/>
  <c r="G50" i="1"/>
  <c r="G44" i="1"/>
  <c r="G70" i="1"/>
  <c r="G57" i="1"/>
  <c r="G76" i="1"/>
  <c r="G61" i="1"/>
  <c r="G80" i="1"/>
  <c r="G66" i="1"/>
  <c r="G83" i="1"/>
  <c r="G49" i="1"/>
  <c r="G71" i="1"/>
  <c r="G60" i="1"/>
  <c r="G79" i="1"/>
  <c r="G81" i="1"/>
  <c r="G62" i="1"/>
  <c r="G65" i="1"/>
  <c r="G82" i="1"/>
  <c r="G42" i="1"/>
  <c r="G34" i="1"/>
  <c r="G20" i="1"/>
  <c r="G88" i="1"/>
  <c r="G55" i="1"/>
  <c r="G89" i="1"/>
  <c r="G35" i="1"/>
  <c r="G63" i="1"/>
  <c r="G36" i="1"/>
  <c r="G91" i="1"/>
  <c r="G14" i="1"/>
  <c r="G39" i="1"/>
  <c r="G13" i="1"/>
  <c r="G31" i="1"/>
  <c r="G10" i="1"/>
  <c r="G48" i="1"/>
  <c r="G33" i="1"/>
  <c r="G78" i="1" l="1"/>
  <c r="G59" i="1"/>
  <c r="G75" i="1"/>
  <c r="G54" i="1"/>
  <c r="G73" i="1"/>
  <c r="G51" i="1"/>
  <c r="G58" i="1"/>
  <c r="G77" i="1"/>
  <c r="G12" i="1"/>
  <c r="G67" i="1"/>
  <c r="G7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PERLA YAZMIN LOREDO M.</author>
  </authors>
  <commentList>
    <comment ref="A65" authorId="0" shapeId="0" xr:uid="{3130DC6F-02D4-496C-99CB-C02BB559C6E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DA-0276-3/2025</t>
        </r>
      </text>
    </comment>
    <comment ref="A66" authorId="0" shapeId="0" xr:uid="{C79D1170-2A94-4E4C-B8AD-C3885C17A4B3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67" authorId="0" shapeId="0" xr:uid="{9DF4A426-4F06-44F7-A18F-1857745419F8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68" authorId="0" shapeId="0" xr:uid="{2BEF46A9-E782-44DC-9796-4B976C28B676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-0260-4/2025</t>
        </r>
      </text>
    </comment>
    <comment ref="A69" authorId="0" shapeId="0" xr:uid="{952EAE4A-F944-4E91-A156-F2CA688185A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LOREDO M.:
DA-0214-1/2025</t>
        </r>
      </text>
    </comment>
    <comment ref="A70" authorId="0" shapeId="0" xr:uid="{D033B406-A0C0-4860-A690-9E003F507CC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DA-214-3/2024</t>
        </r>
      </text>
    </comment>
    <comment ref="A71" authorId="0" shapeId="0" xr:uid="{96B80193-82A5-4321-9FA3-A2FCA7129667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DA-214-7/2025
</t>
        </r>
      </text>
    </comment>
    <comment ref="A73" authorId="0" shapeId="0" xr:uid="{A310A5F0-6DCB-483A-9DD6-4FFC87568572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DA-0260-7/2025</t>
        </r>
      </text>
    </comment>
    <comment ref="A82" authorId="0" shapeId="0" xr:uid="{A478727C-CC95-405B-99E6-D7AC08086CA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DA-0367/2025</t>
        </r>
      </text>
    </comment>
    <comment ref="A83" authorId="0" shapeId="0" xr:uid="{9DF30FC2-C24D-48E9-9B7C-A865086AE770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0388-2/2025</t>
        </r>
      </text>
    </comment>
    <comment ref="A84" authorId="0" shapeId="0" xr:uid="{550D3F74-98DC-405C-B9B3-F1793FDE4463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5" authorId="0" shapeId="0" xr:uid="{A14E96C2-AE70-41B7-9D31-14A6206021BC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6" authorId="0" shapeId="0" xr:uid="{FD0D2DE0-025C-4A2C-979F-17F0D7EF0F2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
</t>
        </r>
      </text>
    </comment>
    <comment ref="A87" authorId="0" shapeId="0" xr:uid="{A369E18B-A6DC-4CA2-9782-EF28F661C002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</t>
        </r>
      </text>
    </comment>
    <comment ref="A88" authorId="0" shapeId="0" xr:uid="{C8B6A44D-9A2C-41DD-8DEB-D55E9B39769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304-4/2025</t>
        </r>
      </text>
    </comment>
    <comment ref="A89" authorId="0" shapeId="0" xr:uid="{EEEF1447-8E46-4B07-9918-08072FC91153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0383-1/2025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PERLA YAZMIN LOREDO M.</author>
  </authors>
  <commentList>
    <comment ref="A67" authorId="0" shapeId="0" xr:uid="{DC3B6E7C-22D6-46DB-92A2-007FA58761FB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DA-0276-3/2025</t>
        </r>
      </text>
    </comment>
    <comment ref="A68" authorId="0" shapeId="0" xr:uid="{D99DC02A-B973-45A1-A76E-007EF6B5D826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69" authorId="0" shapeId="0" xr:uid="{B2790DE1-607F-4545-A93F-AD803BA5AFF4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70" authorId="0" shapeId="0" xr:uid="{AAB467BD-1EDC-4A93-BD30-7D63074BA41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-0260-4/2025</t>
        </r>
      </text>
    </comment>
    <comment ref="A71" authorId="0" shapeId="0" xr:uid="{FE2C1CEE-283A-4573-837C-C02FC28295B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LOREDO M.:
DA-0214-1/2025</t>
        </r>
      </text>
    </comment>
    <comment ref="A72" authorId="0" shapeId="0" xr:uid="{B5641E25-C08B-499D-8A36-7212E7CF830A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DA-214-3/2024</t>
        </r>
      </text>
    </comment>
    <comment ref="A73" authorId="0" shapeId="0" xr:uid="{FBED337B-8BA1-4162-B70A-F769BFF200A9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DA-214-7/2025
</t>
        </r>
      </text>
    </comment>
    <comment ref="A75" authorId="0" shapeId="0" xr:uid="{046E7D7A-9554-4A09-B715-3CDFCB9BF30F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DA-0260-7/2025</t>
        </r>
      </text>
    </comment>
    <comment ref="A84" authorId="0" shapeId="0" xr:uid="{45B88417-1886-4F61-9266-2981143CAAAD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DA-0367/2025</t>
        </r>
      </text>
    </comment>
    <comment ref="A85" authorId="0" shapeId="0" xr:uid="{5BB943AD-CB01-4D0B-97B3-8B174D2995FB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0388-2/2025</t>
        </r>
      </text>
    </comment>
    <comment ref="A86" authorId="0" shapeId="0" xr:uid="{C443C9DD-A8EB-422F-BB93-9910E1BD4B6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7" authorId="0" shapeId="0" xr:uid="{6D173A3C-59CB-4F1C-B79D-45093C19312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8" authorId="0" shapeId="0" xr:uid="{DC7C81CD-BCB4-4D4C-A47F-1236C0F4608D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
</t>
        </r>
      </text>
    </comment>
    <comment ref="A89" authorId="0" shapeId="0" xr:uid="{5C97B4E8-8529-4A16-A32E-A39CBA24DC99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</t>
        </r>
      </text>
    </comment>
    <comment ref="A90" authorId="0" shapeId="0" xr:uid="{6F3228F3-D7DE-40D5-B14C-47BFA3FBCEB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304-4/2025</t>
        </r>
      </text>
    </comment>
    <comment ref="A91" authorId="0" shapeId="0" xr:uid="{5A5CD2C9-8E58-4057-BA36-3F70A7F997B9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0383-1/2025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PERLA YAZMIN LOREDO M.</author>
  </authors>
  <commentList>
    <comment ref="A2" authorId="0" shapeId="0" xr:uid="{EA8C7530-1268-499A-BD09-45F4671F575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- 365/2025
</t>
        </r>
      </text>
    </comment>
    <comment ref="A3" authorId="0" shapeId="0" xr:uid="{17422327-B54B-4865-AC24-006DECC9CCB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DA-364/2025
</t>
        </r>
      </text>
    </comment>
    <comment ref="A4" authorId="0" shapeId="0" xr:uid="{0856E042-A9B0-4A78-AD12-7146A41D087F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DA-366/2025</t>
        </r>
      </text>
    </comment>
  </commentList>
</comments>
</file>

<file path=xl/sharedStrings.xml><?xml version="1.0" encoding="utf-8"?>
<sst xmlns="http://schemas.openxmlformats.org/spreadsheetml/2006/main" count="940" uniqueCount="300">
  <si>
    <t xml:space="preserve">FINANCIERO </t>
  </si>
  <si>
    <t xml:space="preserve">FISICO </t>
  </si>
  <si>
    <t xml:space="preserve">SAN LUIS POTOSÍ </t>
  </si>
  <si>
    <t xml:space="preserve">PRIMARIA PROF. ELIGIO CAMPOS ÁVILA </t>
  </si>
  <si>
    <t xml:space="preserve">FRACCIÓN EL AGUAJE </t>
  </si>
  <si>
    <t>SAN LUIS POTOSÍ</t>
  </si>
  <si>
    <t xml:space="preserve">MEJORA DE LA INFRAESTRUCTURA FISICA EDUCATIVA. </t>
  </si>
  <si>
    <t xml:space="preserve">CIUDAD VALLES </t>
  </si>
  <si>
    <t>MANTENIMIENTO DE LOS PROYECTOS DE LA INFE ( POTENCIACIÓN DE RECURSOS DEL FAM)</t>
  </si>
  <si>
    <t>SAN LUIS POTOSI</t>
  </si>
  <si>
    <t xml:space="preserve">CONTRATO </t>
  </si>
  <si>
    <t>SERVICIO</t>
  </si>
  <si>
    <t xml:space="preserve">NOMBRE DEL PLANTEL </t>
  </si>
  <si>
    <t xml:space="preserve">LOCALIDAD </t>
  </si>
  <si>
    <t xml:space="preserve">MUNICIPIO </t>
  </si>
  <si>
    <t xml:space="preserve">META </t>
  </si>
  <si>
    <t>IO-83-W19-924037999-N-9-2024-A</t>
  </si>
  <si>
    <t>TAMAZUNCHALE</t>
  </si>
  <si>
    <t>IO-83-W19-924037999-N-14-2024</t>
  </si>
  <si>
    <t>IO-83-W19-924037999-N-16-2024</t>
  </si>
  <si>
    <t xml:space="preserve">PABLO NERUDA </t>
  </si>
  <si>
    <t>SOLEDAD DE GRACIANO SANCHEZ</t>
  </si>
  <si>
    <t xml:space="preserve">SOLEDAD DE GRACIANO SANCHEZ </t>
  </si>
  <si>
    <t xml:space="preserve">DAVID G. BERLANGA </t>
  </si>
  <si>
    <t xml:space="preserve">SANLUIS POTOSÍ </t>
  </si>
  <si>
    <t>LO-83-W19-924037999-N-22-2024</t>
  </si>
  <si>
    <t>INSTITUTO TECNOLÓGICO DE CIUDAD VALLES</t>
  </si>
  <si>
    <t>CIUDAD VALLES</t>
  </si>
  <si>
    <t>CONSTRUCCION DE  LA UNIDAD ACADEMICA DEPARTAMENTAL TIPO III Y OBRAS COMPLEMENTARIAS.</t>
  </si>
  <si>
    <t>CEDRAL</t>
  </si>
  <si>
    <t xml:space="preserve">NUEVO TAMPAÓN </t>
  </si>
  <si>
    <t>TAMUÍN</t>
  </si>
  <si>
    <t>AXTLA DE TERRAZAS</t>
  </si>
  <si>
    <t>IR-O- EST-247800010-45-2024</t>
  </si>
  <si>
    <t xml:space="preserve">PRIMARIA, FRANCISCO VILLA. </t>
  </si>
  <si>
    <t>230002E</t>
  </si>
  <si>
    <t>240005M</t>
  </si>
  <si>
    <t>240007M</t>
  </si>
  <si>
    <t>AO-83-W19-924037999-N-35-2024</t>
  </si>
  <si>
    <t xml:space="preserve">ESCUELA NORMAL DE ESTUDIOS SUPERIORES DEL MAGISTERIO POTOSINO PLANTEL 5,TAMAZUNCHALE. </t>
  </si>
  <si>
    <t>LA CUCHILLA</t>
  </si>
  <si>
    <t xml:space="preserve">CONSTRUCCIÓN DE 3 AULAS POR SUSTITUCIÓN Y OBRAS COMPLEMENTARIAS. </t>
  </si>
  <si>
    <t>6.2.4. REALIZAR UNA AMPLIACION DE LOS MODULOS DE BAÑOS DE HOMBRES Y MUJERES EN EL PLANTEL. 05.,                                               6.2.4. CONSTRUCCION DE BARDA PERIMETRAL DEL PLANTEL Y/O REALIZAR UNA AMPLIACION DE LOS MODULOS DE BAÑOS DE HOMBRES Y MUJERES EN EL PLANTEL. 05.,                                              6.4.1. AMPLIAR LOS MODULOS DE BAÑOS DE HOMBRES Y MUJERES DEL PLANTEL 03 MATEHUALA. Y/O REALIZAR UNA AMPLIACION DE LOS MODULOS DE BAÑOS DE HOMBRES Y MUJERES EN EL PLANTEL. 05.</t>
  </si>
  <si>
    <t>AO-EST-247800010-1-2025</t>
  </si>
  <si>
    <t xml:space="preserve">SAN FRANCISCO </t>
  </si>
  <si>
    <t xml:space="preserve">VILLA DE ARRIAGA </t>
  </si>
  <si>
    <t xml:space="preserve">CONSTRUCCION DE 4 AULAS DIDACTICAS Y MÓDULO DE SERVICIOS SANITARIOS EN  EST. U-1C INCLUYE: OBRAS COMPLEMENTARIAS. </t>
  </si>
  <si>
    <t>AO-EST-247800010-4-2025</t>
  </si>
  <si>
    <t xml:space="preserve">COLEGIO DE ESTUDIOS CIENTIFICOS Y TECNOLÓGICOS DE ÉBANO </t>
  </si>
  <si>
    <t xml:space="preserve">ÉBANO </t>
  </si>
  <si>
    <t>APLICACIÓN DE PINTURA.</t>
  </si>
  <si>
    <t>IR-O-EST-247800010-3-2025</t>
  </si>
  <si>
    <t>AO-EST-247800010-5-2025</t>
  </si>
  <si>
    <t>AO-EST-247800010-6-2025</t>
  </si>
  <si>
    <t>AO-EST-247800010-7-2025</t>
  </si>
  <si>
    <t>AO-EST-247800010-8-2025</t>
  </si>
  <si>
    <t>AO-EST-247800010-9-2025</t>
  </si>
  <si>
    <t>AO-EST-247800010-10-2025</t>
  </si>
  <si>
    <t>AO-EST-247800010-11-2025</t>
  </si>
  <si>
    <t>AO-EST-247800010-12-2025</t>
  </si>
  <si>
    <t>AO-EST-247800010-13-2025</t>
  </si>
  <si>
    <t>AO-EST-247800010-14-2025</t>
  </si>
  <si>
    <t>AO-EST-247800010-15-2025</t>
  </si>
  <si>
    <t>AO-EST-247800010-20-2025</t>
  </si>
  <si>
    <t>AO-EST-247800010-21-2025</t>
  </si>
  <si>
    <t>AO-EST-247800010-22-2025</t>
  </si>
  <si>
    <t>TELESECUNDARIA LAZÁRO CARDENAS.</t>
  </si>
  <si>
    <t xml:space="preserve">EL ZAPOTE </t>
  </si>
  <si>
    <t>CONSTRUCCION DE 1 AULA DIDACTICA EN ESTE REGIONAL 6.00 X 8.00 M. Y TECHADO TIPO II DE 15.00 X 27.00 EN CANCHA DE USOS MÚLTIPLES. INCLUYE: OBRAS COMPLEMENTARIAS.</t>
  </si>
  <si>
    <t xml:space="preserve">PRIMARIA MANUEL JOSÉ OTHÓN </t>
  </si>
  <si>
    <t xml:space="preserve">JALPILLA </t>
  </si>
  <si>
    <t xml:space="preserve">REHABILITACIÓN GENERAL DEL PLANTEL. </t>
  </si>
  <si>
    <t>PRIMARIA IGNACIO ZARAGOZA</t>
  </si>
  <si>
    <t>TAMUIN, EJIDO ESTACION TAMUÍN</t>
  </si>
  <si>
    <t>CONSTRUCCION DE 6 AULAS DIDACTICAS EN ESTRUCRURA REGIONAL 6.00 X 8.00 POR SUSTITUCIÓN Y OBRAS COMPLEMENTARIAS.</t>
  </si>
  <si>
    <t>PRIMARIA GRACIANO SANCHEZ</t>
  </si>
  <si>
    <t>SOLEDAD DE GRACIANO SÁNCHEZ</t>
  </si>
  <si>
    <t>CONSTRUCCIÓN DE 6 AULAS POR SUSTITUCIÓN DE 6 ESPACIOS Y OBRAS COMPLEMENTARIAS.</t>
  </si>
  <si>
    <t>PRIMARIA HERMINIO SALAS GIL</t>
  </si>
  <si>
    <t>PICHOLCO</t>
  </si>
  <si>
    <t>CONSTRUCCION DE UN MÓDULO DE SERVICIOS SANITARIOS EN ESTRUCTURA REGIONAL 6.00 X 8.00 M. Y OBRAS COMPLEMENTARIAS .</t>
  </si>
  <si>
    <t>PRIMARIA ALBERTO CARRERA TORRES</t>
  </si>
  <si>
    <t>FRACCIÓN EL TORO</t>
  </si>
  <si>
    <t xml:space="preserve">SANTA MARÍA DEL RÍO </t>
  </si>
  <si>
    <t xml:space="preserve">CONSTRUCCIÓN DE TECHADO, REHABILITACIÓN  DE EDIFICIOS Y OBRAS COMPLEMENTARIAS. </t>
  </si>
  <si>
    <t xml:space="preserve">PRIMARIA JORGE PASQUEL CASANUEVA </t>
  </si>
  <si>
    <t xml:space="preserve">EL NARANJO, CABECERA MUNICIPAL </t>
  </si>
  <si>
    <t>EL NARANJO</t>
  </si>
  <si>
    <t xml:space="preserve">CONSTRUCCION DE 2 AULAS POR SUSTITUCION, DIRECCÓN Y MÓDULO DE SANITARIOS, REHABILITACION DE LOS EDIFICIOS Y OBRAS COMPLEMENTARIAS. </t>
  </si>
  <si>
    <t>PRIMARIA "MIGUEL HIDALGO Y COSTILLA"</t>
  </si>
  <si>
    <t xml:space="preserve">TAMUÍN </t>
  </si>
  <si>
    <t xml:space="preserve">APLICACIÓN DE PINTURA EN EDIFICIOS Y OBRAS COMPLEMENTARIAS                                                                                                                                                               </t>
  </si>
  <si>
    <t>PRIMARIA HOMBRES DEL MAÑANA</t>
  </si>
  <si>
    <t xml:space="preserve">SAN LUIS POTOSI </t>
  </si>
  <si>
    <t xml:space="preserve">2a ETAPA DE REHABILITACION GENERAL DEL PLANTEL Y OBRAS COMPLEMENTARIAS. </t>
  </si>
  <si>
    <t xml:space="preserve">PRIMARIA AMINA MADERA LAUTERIO. </t>
  </si>
  <si>
    <t xml:space="preserve">CEDRAL CABECERA MUNICIPAL </t>
  </si>
  <si>
    <t>PRIMARIA LIC. BENITO JUÁREZ</t>
  </si>
  <si>
    <t xml:space="preserve">NUEVO AYOTOXCO </t>
  </si>
  <si>
    <t xml:space="preserve">AXTLA DE TERRAZAS </t>
  </si>
  <si>
    <t xml:space="preserve">2a ETAPA DE CONSTRUCCIONDE PLAZA MULTIFUNCIONAL Y TECHADO TIPO II DE 18.00 X 30.00 M. </t>
  </si>
  <si>
    <t xml:space="preserve">SECUNDARIA VALLE DE LA PALMA </t>
  </si>
  <si>
    <t xml:space="preserve">2a ETAPA DE CONSTRUCCION DE SECUNDARIA GENERAL.INCLUYECANCHA MULTIFUNCIONAL , BARDA PERIMETRAL Y OBRAS COMPLEMENTARIAS. </t>
  </si>
  <si>
    <t xml:space="preserve">JARDIN DE NIÑOS BERTHA VON GLUMER. </t>
  </si>
  <si>
    <t xml:space="preserve">LA CALDERA </t>
  </si>
  <si>
    <t xml:space="preserve">AQUISMON </t>
  </si>
  <si>
    <t xml:space="preserve">CONSTRUCCION DE UN AULA DIDÁCTICA Y OBRAS COMPLEMENTARIAS. </t>
  </si>
  <si>
    <t xml:space="preserve">SECUNDARIA PROF. JOSÉ JOEL TRISTÁN VERA. </t>
  </si>
  <si>
    <t xml:space="preserve">MATEHUALA </t>
  </si>
  <si>
    <t xml:space="preserve">PRIMARIA LIC. MIGUEL ALEMAN VALDEZ </t>
  </si>
  <si>
    <t xml:space="preserve">REHABILITACIÓN DE RED SANITARIA EN EL PLANTEL. </t>
  </si>
  <si>
    <t>IR-O-EST-247800010-16-2025</t>
  </si>
  <si>
    <t>IR-O-EST-247800010-17-2025</t>
  </si>
  <si>
    <t>IR-O-EST-247800010-18-2025</t>
  </si>
  <si>
    <t>IR-O-EST-247800010-19-2025</t>
  </si>
  <si>
    <t xml:space="preserve">TELESECUNDARIA AMADO NERVO </t>
  </si>
  <si>
    <t>EJIDO VICTORIA SAN MANUEL</t>
  </si>
  <si>
    <t xml:space="preserve">CEDRAL </t>
  </si>
  <si>
    <t xml:space="preserve">CONSTRUCCIÓN DE TECHADO EN PLAZA CÍVICA. </t>
  </si>
  <si>
    <t>ESCUELA SECUNDARIA TECNICA NO. 70</t>
  </si>
  <si>
    <t xml:space="preserve">COMUNIDAD DE SAN FRANCISCO </t>
  </si>
  <si>
    <t xml:space="preserve">CONSTRUCCIÓN DE TECHADO TIPO II  DE 15.00 X 30.00 M. EN CANCHA DE USOS MÚLTIPLES POR SUSTITUCIÓN. </t>
  </si>
  <si>
    <t xml:space="preserve">PRIMARIA HEROÍNAS MEXICANAS </t>
  </si>
  <si>
    <t xml:space="preserve">CONSTRUCCIÓN DE BARDA PERIMETRAL Y OBRAS COMPLEMENTARIAS. </t>
  </si>
  <si>
    <t>PRIMARIA HIMNO NACIONAL</t>
  </si>
  <si>
    <t xml:space="preserve">CONSTRUCCIÓN DE 2 AULAS DIDÁCTICAS EN ESTRUCTURA REGIONAL 6.00 X 8.00 M. Y OBRAS COMPLEMENTARIAS. </t>
  </si>
  <si>
    <t>IR-O-EST-247800010-23-2025</t>
  </si>
  <si>
    <t>SECUNDARIA IGNACIO MANUEL ALTAMIRANO</t>
  </si>
  <si>
    <t xml:space="preserve">CONSTRUCCION DE CANCHA DE FÚTBOL Y OBRAS COMPLEMENTARIAS. </t>
  </si>
  <si>
    <t>LO-EST-247800010-24-2025</t>
  </si>
  <si>
    <t xml:space="preserve">SECUNDARIA GENERAL JAIME NUNO. </t>
  </si>
  <si>
    <t xml:space="preserve">RECONVERSIÓN A BACHILLERATO DE LA ESCUELA SECUNDARIA GENERAL "JAIME NUNO ", INCLUYE: CONSTRUCCIÓN DE 2 EDIFICIOS EN ESTRUCTURA  U - 1C DE 7 ENTRE EJES, CANCHA, TECHADO, REHABILITACIÓN DE LOS EDIFICIOS EXISTENTES Y OBRAS COMPLEMENTARIAS. </t>
  </si>
  <si>
    <t>AO-EST-247800010-28-2025</t>
  </si>
  <si>
    <t>AO-EST-247800010-29-2025</t>
  </si>
  <si>
    <t>PRIMARIA NARCISO MENDOZA</t>
  </si>
  <si>
    <t>NEXCUAYO</t>
  </si>
  <si>
    <t>MATLAPA</t>
  </si>
  <si>
    <t>PINTURA EN EDIFICIOS</t>
  </si>
  <si>
    <t>JARDIN DE NIÑOS MIGUEL DE CERVANTES SAAVEDRA.</t>
  </si>
  <si>
    <t>CONSTRUCCIÓN DE BARDA PERIMETRAL POR SUSTITUCIÓN DE BARDA COLAPSADA</t>
  </si>
  <si>
    <t>AO-EST-247800010-32-2025</t>
  </si>
  <si>
    <t>AO-EST-247800010-33-2025</t>
  </si>
  <si>
    <t>AO-EST-247800010-38-2025</t>
  </si>
  <si>
    <t>AO-EST-247800010-39-2025</t>
  </si>
  <si>
    <t>AO-EST-247800010-40-2025</t>
  </si>
  <si>
    <t>AO-EST-247800010-41-2025</t>
  </si>
  <si>
    <t>AO-EST-247800010-44-2025</t>
  </si>
  <si>
    <t>IR-O-EST-247800010-30-2025</t>
  </si>
  <si>
    <t>IR-O-EST-247800010-31-2025</t>
  </si>
  <si>
    <t>JARDIN DE NIÑOS FERROCARRILES NACIONALES.</t>
  </si>
  <si>
    <t xml:space="preserve">PRIMARIA IRENE MARTÍNEZ SANCHEZ </t>
  </si>
  <si>
    <t xml:space="preserve">RIOVERDE </t>
  </si>
  <si>
    <t xml:space="preserve">PRIMARIA MIGUEL BARRAGÁN </t>
  </si>
  <si>
    <t xml:space="preserve">CIUDAD DEL MAÍZ </t>
  </si>
  <si>
    <t>CIUDAD DEL MAÍZ</t>
  </si>
  <si>
    <t xml:space="preserve"> ESCUELA SECUNDARIA TECNICA NO. 82</t>
  </si>
  <si>
    <t xml:space="preserve">LAS VIBORAS </t>
  </si>
  <si>
    <t xml:space="preserve">TAMPAMOLÓN CORONA </t>
  </si>
  <si>
    <t xml:space="preserve">SECUNDARIA BENITO JUÁREZ. </t>
  </si>
  <si>
    <t xml:space="preserve">JARDÍN DE NIÑOS GUADALUPE VICTORIA. </t>
  </si>
  <si>
    <t xml:space="preserve">VICENTE TANCUAYALAB </t>
  </si>
  <si>
    <t>ESCUELA SECUNDARIA TECNICA NO. 52</t>
  </si>
  <si>
    <t xml:space="preserve">DULCE GRANDE </t>
  </si>
  <si>
    <t xml:space="preserve">VILLA DE RAMOS </t>
  </si>
  <si>
    <t>JARDIN DE NIÑOS BENITO JUÁREZ</t>
  </si>
  <si>
    <t>EMSAD NO. 32</t>
  </si>
  <si>
    <t xml:space="preserve">REHABILITACIÓN DE AULAS, RED ELÉCTRICA, HIDROSANITARIA E IMPERMEABILIZACIÓN </t>
  </si>
  <si>
    <t>CONSTRUCCIÓN DE 1 AULA DIDACTICA Y OBRAS COMPLEMENTARIAS.</t>
  </si>
  <si>
    <t xml:space="preserve">REHABILITACIÓN DE UN MÓDULO DE SERVICIOS SANITARIOS EXISTENTES Y OBRAS COMPLEMENTARIAS. </t>
  </si>
  <si>
    <t>DEMOLICIÓN DE TANQUE ELEVADO Y CONSTRUCCIÓN DE CISTERNA PREFABRICADA</t>
  </si>
  <si>
    <t xml:space="preserve">CONSTRUCCIÓN DE BARDA PERIMETRAL, COLOCACIÓN DE MALLA CICLÓNICA Y APLICACIÓN DE PINTURA EN EDIFICIOS. </t>
  </si>
  <si>
    <t xml:space="preserve">CONSTRUCCIÓN  DE CANCHA DE FUTBOL, REHABILITACIÓN DE LOS MÓDULOS SANITARIOS Y OBRAS COMPLEMENTARIAS. </t>
  </si>
  <si>
    <t xml:space="preserve">CONSTRUCCIÓN DE UNA AULA DIDÁCTICA Y OBRAS COMPLEMENTARIAS. </t>
  </si>
  <si>
    <t xml:space="preserve">CONSTRUCCIÓN DE UNA  DIRECCIÓN EN ESTRUCTURA U-1C. INCLUYE : RED ELÉCTRICA, PLAZA CÍVICA Y OBRAS COMPLEMENTARIAS.  </t>
  </si>
  <si>
    <t>AO-EST-247800010-25-2025</t>
  </si>
  <si>
    <t xml:space="preserve"> JARDIN DE NIÑOS JUAN ENRIQUE PESTALOZZI </t>
  </si>
  <si>
    <t>ÉBANO</t>
  </si>
  <si>
    <t xml:space="preserve">CONSTRUCCIÓN DE 4 AULAS DIDÁCTICAS EN ESTRUCTURA REGIONAL 6.00 X 8.00 M. POR SUSTITUCIÓN Y OBRAS COMPLEMENTARIAS. </t>
  </si>
  <si>
    <t>AO-EST-247800010-51-2025</t>
  </si>
  <si>
    <t>AO-EST-247800010-52-2025</t>
  </si>
  <si>
    <t xml:space="preserve">PREPARATORIA TOMAS MIRANDA LEURA </t>
  </si>
  <si>
    <t xml:space="preserve">SOLEDAD DE GRACIANO SÁNCHEZ </t>
  </si>
  <si>
    <t>CONSTRUCCIÓN DE 2 AULAS DIDÁCTICAS DE 2-1/2 E.E., MÓDULO DE ESCALERA EN ESTRUCTURA U-2C Y OBRAS COMPLEMENTARIAS.</t>
  </si>
  <si>
    <t>COLEGIO DE ESTUDIOS CIENTIFICOS Y TECNOLÓGICOS UNIDAD ÉBANO</t>
  </si>
  <si>
    <t>APLICACIÓN DE PINTURA Y APLANADOS</t>
  </si>
  <si>
    <t>AO-EST-247800010-42-2025</t>
  </si>
  <si>
    <t>AO-EST-247800010-43-2025</t>
  </si>
  <si>
    <t>IR-O-EST-247800010-34-2025</t>
  </si>
  <si>
    <t>IR-O-EST-247800010-35-2025</t>
  </si>
  <si>
    <t>IR-O-EST-247800010-36-2025</t>
  </si>
  <si>
    <t>IR-O-EST-247800010-37-2025</t>
  </si>
  <si>
    <t>AO-EST-247800010-48-2025</t>
  </si>
  <si>
    <t>AO-EST-247800010-50-2025</t>
  </si>
  <si>
    <t>AO-EST-247800010-55-2025</t>
  </si>
  <si>
    <t xml:space="preserve">APLICACIÓN DE PINTURA GENERAL EN EDIFICIOS Y OBRAS COMPLEMENTARIAS. </t>
  </si>
  <si>
    <t xml:space="preserve">PRIMARIA DAMIÁN CARMONA </t>
  </si>
  <si>
    <t>REHABILITACIÓN DE RED ELÉCTRICA</t>
  </si>
  <si>
    <t xml:space="preserve">PRIMARIA BENITO JUÁREZ </t>
  </si>
  <si>
    <t>SAN LUIS GONZAGA</t>
  </si>
  <si>
    <t xml:space="preserve">REHABILITACION DE RED SANITARIA </t>
  </si>
  <si>
    <t xml:space="preserve">SECUNDARIA LÁZARO CÁRDENAS DEL RIO </t>
  </si>
  <si>
    <t>VILLA DE POZOS, CABECERA MUNICIPAL.</t>
  </si>
  <si>
    <t xml:space="preserve">VILLA DE POZOS </t>
  </si>
  <si>
    <t xml:space="preserve">CONSTRUCCIÓN DE CANCHA DE FUTBOL, PINTURA EN EDIFICIOS Y OBRAS COMPLEMENTARIAS. </t>
  </si>
  <si>
    <t xml:space="preserve">TELESECUNDARIA JULIAN CARRILLO </t>
  </si>
  <si>
    <t xml:space="preserve">CONSTRUCCIÓN DE TECHADO TIPO II  DE 15.00 X 27.00 M. EN CANCHA MULTIFUNCIONAL. </t>
  </si>
  <si>
    <t>SECUNDARIA DIONISIO ZAVALA ALMENDEREZ</t>
  </si>
  <si>
    <t xml:space="preserve">REHABILITACIÓN DE MODULOS SANITARIOS. </t>
  </si>
  <si>
    <t>SECUNDARIA JUSTO A. ZAMUDIO VARGAS.</t>
  </si>
  <si>
    <t xml:space="preserve">CONSTRUCCIÓN DE CANCHA DE FUTBOL Y OBRAS COMPLEMENTARIAS. </t>
  </si>
  <si>
    <t xml:space="preserve">PRIMARIA HÉROE DE NACOZARI </t>
  </si>
  <si>
    <t xml:space="preserve">VANEGAS CABECERA MUNICIPAL </t>
  </si>
  <si>
    <t xml:space="preserve">VANEGAS </t>
  </si>
  <si>
    <t>PRIMARIA FRANCISCO MURGUIA</t>
  </si>
  <si>
    <t xml:space="preserve">CONSTRUCCIÓN DE 6 AULAS DIDÁCTICAS EN EDIFICIO "J" ESTRUCTURA U-2C POR SUSTITUCIÓN DE ESPACIOS. </t>
  </si>
  <si>
    <t xml:space="preserve">PRIMARIA RAFAEL RAMÍREZ. </t>
  </si>
  <si>
    <t xml:space="preserve">VILLA DE POZOS. </t>
  </si>
  <si>
    <t xml:space="preserve">CONSTRUCCIÓN DE 6 AULAS DIDÁCTICAS Y OBRAS COMPLEMENTARIAS. </t>
  </si>
  <si>
    <t>AO-EST-247800010-49-2025</t>
  </si>
  <si>
    <t xml:space="preserve">PRIMARIA EMILIANO ZAPATA </t>
  </si>
  <si>
    <t xml:space="preserve">REHABILITACIÓN DEL EDIFICIO A, TECHUMBRE Y OBRAS COMPLEMENTARIAS. </t>
  </si>
  <si>
    <t>AO-83-W19-924037999-N-3-2025</t>
  </si>
  <si>
    <t>AO-83-W19-924037999-N-4-2025</t>
  </si>
  <si>
    <t>AO-83-W19-924037999-N-5-2025</t>
  </si>
  <si>
    <t>AO-83-W19-924037999-N-6-2025</t>
  </si>
  <si>
    <t>AO-83-W19-924037999-N-7-2025</t>
  </si>
  <si>
    <t>AO-83-W19-924037999-N-8-2025</t>
  </si>
  <si>
    <t>CENTRO DE ATENCION INFANTIL NO. 1, "GUADALUPE RODEA DE JONGUITUD"</t>
  </si>
  <si>
    <t xml:space="preserve">1.-REVISION DEL FUNCIONAMIENTO Y REPARACIÓN MENOR DEL BOLIER DE PASO.                                                  2.- REVISION DE LA INSTALACIÓN DE TANQUE DE GAS LP ESTACIONARIO Y REPARACIONES MENORES.              3.- IMPERMEABILIZACIÓN.                                                                       4.- REHABILITACIÓN DE DOMOS Y TECHOS DE POLICARBONATO. </t>
  </si>
  <si>
    <t xml:space="preserve">CENTRO DE ATENCIÓN INFANTIL NO. 2, "GUADALUPE RAMOS MOTILLA". </t>
  </si>
  <si>
    <t xml:space="preserve">1.-REVISION Y MANTENIMIENTO DE SALIDAS DE EMERGENCIA Y SISTEMAS DE SEGURIDAD.                                                  2.- REPARACIÓN DE GRIETAS Y CUARTEADURAS EN PAREDES Y MUROS .                                                      3.- IMPERMEABILIZACIÓN.                                                                       4.- ALLANAR PISOS DE PATIO QUE PRESENTEN BACHES. </t>
  </si>
  <si>
    <t>CENTRO DE ATENCIÓN INFANTIL NO. 3, "GUADALUPE RODEA DE JONGUITUD"</t>
  </si>
  <si>
    <t xml:space="preserve">1.-IMPERMEABILIZACIÓN.                                                  2.- REHABILITACIÓN Y LAVADO DE CISTERNA.                                                      3.- CAMBIO DE JUEGOS PARA EL ÁREA DE JUEGO.                                                                       4.- ALLANAR PISOS DE PATIO QUE PRESENTEN BACHES. </t>
  </si>
  <si>
    <t>CENTRO DE ATENCIÓN INFANTIL NO. 4, "RAQUEL GALAVIZ GUZMAN"</t>
  </si>
  <si>
    <t xml:space="preserve">MATEHUALA, EL GALLO </t>
  </si>
  <si>
    <t xml:space="preserve">1.-IMPERMEABILIZACIÓN.                                                  2.- REVISIÓN Y MANTENIMIENTO DE BOMBA HIDRONEUMÁTICA                                           </t>
  </si>
  <si>
    <t>CENTRO DE ATENCIÓN INFANTIL NO. 5, "MARÍA GARCÍA VALLEJO"</t>
  </si>
  <si>
    <t>RIOVERDE</t>
  </si>
  <si>
    <t xml:space="preserve">1.-REVISIÓN DE INSTALACIONES ELÉCTRICAS( TAPAS, REGISTROS Y CABLEADOS) Y REPARACIOES MENORES.                                                                                     2.- REPARACIÓN DE PUERTAS, VENTANAS Y PASAMANOS.                                                                 3.- IMPERMEABILIZACIÓN.                                              4.- CAMBIO DE CENTRO DE CARGA.                                         </t>
  </si>
  <si>
    <t xml:space="preserve">CENTRO DE ATENCIÓN INFANTIL NO. 6, "LIC. GUADALUPE ELIZONDO VEGA". </t>
  </si>
  <si>
    <t>SOLEDAD DE GRACIANO SÁNCHEZ.</t>
  </si>
  <si>
    <t xml:space="preserve">1.-CAMBIO DE TANQUE DE GAS ( APEGÁNDOSE A LA NORMATIVA CORRESPONDIENTE).                                                                                     2.- REPARACIÓN DE PUERTAS, VENTANAS Y PASAMANOS.                                                                 3.- IMPERMEABILIZACIÓN.                                                                                   </t>
  </si>
  <si>
    <t>LO-EST-247800010-45-2025</t>
  </si>
  <si>
    <t>LO-EST-247800010-46-2025</t>
  </si>
  <si>
    <t>UNIVERSIDAD INTERCULTURAL DE SAN LUIS POTOSÍ UNIDAD ACADÉMICA MATLAPA</t>
  </si>
  <si>
    <t>AHUEHUEYO SEGUNDO .</t>
  </si>
  <si>
    <t xml:space="preserve">CONSTRUCCIÓN DE 1 LABORATORIO DE ENFERMERÍA  DE 6 E.E.,1 AULA DE CÓMPUTO DE 4 E.E. EN PLANTA 2DO. NIVEL DE EDIFICIO "D" ESTRUCTURA U- 3C AMPLIACIÓN DE CONSULTORIO MÉDICO EN EDIFICIO "A" ESTRUCTURA U-1C. INCLUYE OBRAS COMPLEMENTARIAS. </t>
  </si>
  <si>
    <t>UNIVERSIDAD INTERCULTURAL DE SAN LUIS POTOSÍ,UNIDAD ACADÉMICA TAMUÍN.</t>
  </si>
  <si>
    <t xml:space="preserve">TAMUÍN, LOCALIDAD AMPLIACIÓN PUEBLO NUEVO. </t>
  </si>
  <si>
    <t xml:space="preserve">CONSTRUCCIÓN DE 1 MÓDULO DE SERVICIOS SANITARIOS DE 2  E.E.,1 AULA DIDACTICA DE 2 E.E. Y 1 LABORATORIO POLIFUNCIONAL DE 4 E.E. EN PLANTA BAJA; CONSTRUCCIÓN DE 2 AULAS DIDÁCTICAS DE 2 E.E. CADA UNA EN PLANTA ALTA EN EDIFICIOS "A" ESTRUCTURA U-2C, INCLUYE OBRAS COMPLEMENTRIAS. </t>
  </si>
  <si>
    <t>AO-EST-247800010-57-2025</t>
  </si>
  <si>
    <t xml:space="preserve">INSTITUTO TECNOLOGICO SUPERIOR DE SAN LUIS POTOSÍ </t>
  </si>
  <si>
    <t xml:space="preserve">CONSTRUCCIÓN DE ANDADOR DE CONEXIÓN </t>
  </si>
  <si>
    <t>AO-EST-247800010-53-2025</t>
  </si>
  <si>
    <t xml:space="preserve">PRIMARIA JOSÉ MARÍA PINO SUAREZ </t>
  </si>
  <si>
    <t xml:space="preserve">SAN JOSÉ DEL BARRO </t>
  </si>
  <si>
    <t xml:space="preserve">CONTRUCCIÓN DE 2 AULAS DIDÁCTICAS Y 1 MODULO DE SERVICIOS SANITARIOS EN ESTRUCTURA REGIONAL 6.00 X 8.00 M. INCLUYE: OBRAS COMPLEMENTARIAS. </t>
  </si>
  <si>
    <t>IR-O-EST-247800010-54-2025</t>
  </si>
  <si>
    <t>IR-O-EST-247800010-56-2025</t>
  </si>
  <si>
    <t xml:space="preserve">COLEGIO DE ESTUDIOS CIENTIFICOS Y TECNOLÓGICOS UNIDAD SLP III,NUEVO PROGRESO. </t>
  </si>
  <si>
    <t>PRIMARIA RAFAEL RAMÍREZ</t>
  </si>
  <si>
    <t>VILLA DE POZOS</t>
  </si>
  <si>
    <t xml:space="preserve">CONSTRUCCIÓN DE TECHADO TIPO II DE 15.00 X 30.00 M EN CANCHA DE USOS MULTIPLES. INCLUYE: OBRAS COMPLEMENTARIAS </t>
  </si>
  <si>
    <t>CONSTRUCCION DE 1 MODULO DE SERVICIOY OBRAS CMPLEMENTARIAS</t>
  </si>
  <si>
    <t>AO-EST-247800010-59-2025</t>
  </si>
  <si>
    <t>AO-EST-247800010-60-2025</t>
  </si>
  <si>
    <t>AO-EST-247800010-26-2025</t>
  </si>
  <si>
    <t>AO-EST-247800010-27-2025</t>
  </si>
  <si>
    <t>IR-O-EST-247800010-58-2025</t>
  </si>
  <si>
    <t>IO-83-W19-924037999-N-12-2025</t>
  </si>
  <si>
    <t>LO-83-W19-924037999-N-11-2025</t>
  </si>
  <si>
    <t>IO-83-W19-924037999-N-17-2025</t>
  </si>
  <si>
    <t xml:space="preserve">PRIMARIA FRANCISCO VILLA </t>
  </si>
  <si>
    <t xml:space="preserve">CERRO GORDO </t>
  </si>
  <si>
    <t>ZARAGOZA</t>
  </si>
  <si>
    <t xml:space="preserve">COLEGIO DE ESTUDIOS CIENTÍFICOS Y TECNOLÓGICOS UNIDAD SLP II REAL DE MINAS </t>
  </si>
  <si>
    <t xml:space="preserve">UNIVERSIDAD NACIONAL ROSARIO CASTELLANOS, UNIDAD ACADÉMICA SOLEDAD DE GRACIANO SANCHEZ,SAN LUIS POTOSI. </t>
  </si>
  <si>
    <t xml:space="preserve">RANCHO NUEVO </t>
  </si>
  <si>
    <t xml:space="preserve">UNIVERSIDAD NACIONAL ROSARIO CASTELLANOS, UNIDAD ACADÉMICA SOLEDAD DE GRACIANO SÁNCHEZ,SAN LUIS POTOSÍ. </t>
  </si>
  <si>
    <t>ESCUELA NORMAL EXPERIMENTAL "NORMALISMO MEXICANO"</t>
  </si>
  <si>
    <t>MATEHUALA</t>
  </si>
  <si>
    <t xml:space="preserve">INSTITUTO TECNOLÓGICO DE SAN LUIS POTOSÍ </t>
  </si>
  <si>
    <t>UNIVERSIDAD TECNOLÓGICA  DE SAN LUIS POTOSÍ</t>
  </si>
  <si>
    <t xml:space="preserve">CONSTRUCCIÓN DE 4 AULAS DIDÁCTICAS POR SUSTITUCIÓN Y OBRAS COMPLEMENTARIAS </t>
  </si>
  <si>
    <t>ADAPTACIÓN PARA LABORATORIO DE INTELIGENCIA ARTIFICIAL.</t>
  </si>
  <si>
    <t>CONSTRUCCIÓN, EQUIPAMIENTO Y REHABILITACIÓN DE NUEVAS ESCUELAS DE EDUCACIÓN SUPERIOR EN COOORDINACIÓN CON LA SECRETARIA DE CIENCIA, HUMANIDADES, TECNOLOGÍA E INNOVACIÓN ( UNIVERSIDAD NACIONAL ROSARIO CASTELLANOS) TAL Y COMO SE DESCRIBE EN EL ANEXO "A"</t>
  </si>
  <si>
    <t xml:space="preserve">5.2.1 REMODELACIÓN DE LOSMÓDULOSDESANITARIOS ACTUALES ( PISO, AZULEJOS, EQUIPAMIENTO).                                 5.3.1 IMPERMEBILIZACIÓN DEL EDIFICIO I DE LA INSTITUCIÓN. </t>
  </si>
  <si>
    <t xml:space="preserve">CENTRO DE FORMACIÓN AVANZADA EN INGENIERÍA.EDIFICIO TIPO 2 1/2 ENTRE EJES DE 8 AULAS EN 2 NIVELES, PARA CONFORMAR EL CENTRO DE FORMACIÓN AVANZADA EN INGENIERÍA: ESTRATEGIA PARA FORTALECER LA INCLUSIÓN, LA CALIDAD Y AMPLIAR LA COBERTURA DEL ITSLP. </t>
  </si>
  <si>
    <t xml:space="preserve">INFRAESTRUCTURA INTELIGENTE PARA LA INNOVACIÓN Y SUSTENTABILIDAD EDUCATIVA DE LA UNIVERSIDAD TECNOLÓGICA DE SAN LUIS POTOSÍ. 1.1.1 IMPLEMENTAR UN SISTEMA DE TRATAMIENTO DE AGUA RESIDUAL BASADO EN FILTRACIÓN CON ZEOLITAS Y ELIMINACIÓN DE SEDIMENTOS Y LODOS PARA MEJORAR LA CALIDAD DEL AGUA RECICLADA. EL PROCESO INCLUIRÁ LA CANALIZACIÓN DEL AGUA TRATADA HACIA UNA CISTERNA DE ALMACENAMIENTO, DESDE DONDE SE DISTRIBUIRÁ A UNA RED DE RIEGO AUTOMATIZADA PARA EL MANTENIMIENTO DE ÁREAS VERDES Y LA REFORESTACIÓN DE LA UNIVERSIDAD. </t>
  </si>
  <si>
    <t>IR-O-EST-247800010-1-2026</t>
  </si>
  <si>
    <t>IR-O-EST-247800010-2-2026</t>
  </si>
  <si>
    <t>IR-O-EST-247800010-3-2026</t>
  </si>
  <si>
    <t>PRIMARIA GENERAL LAZARO CARDENAS</t>
  </si>
  <si>
    <t xml:space="preserve">TAMAZUNCHALE </t>
  </si>
  <si>
    <t xml:space="preserve">CONSTRUCCION DE 2 AULAS DIDÁCTICAS EN ESTRUCTURA REGIONAL 6.00 X 8.00 M. Y OBRAS COMPLEMENTARIAS. </t>
  </si>
  <si>
    <t xml:space="preserve">PRIMARIA JOSE MARIA MORELOS Y PAVÓN </t>
  </si>
  <si>
    <t>SOLEDAD  DE GGRACIANO SANCHEZ</t>
  </si>
  <si>
    <t xml:space="preserve">CONSTRUCCION DE TECHO TIPO II DE 15.00 X 27.00 M. EN CANCHA DE USOSO MULTIPLES. INCLUYE: OBRAS COMPLEMENTARIAS. </t>
  </si>
  <si>
    <t xml:space="preserve">JARDIN DE NIÑOS INSTITUTO DE PROTECCION A LA INFANCIA </t>
  </si>
  <si>
    <t>REHABILITACÓN DE EDIFICIO A Y OBRAS COMPLEMENTARIAS.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</si>
</sst>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7"/>
      <name val="Arial"/>
      <family val="2"/>
      <charset val="1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E1E1E1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10" fontId="2" fillId="0" borderId="2" xfId="0" applyNumberFormat="1" applyFont="1" applyBorder="1" applyAlignment="1" applyProtection="1">
      <alignment horizontal="center" vertical="center" wrapText="1"/>
      <protection locked="0"/>
    </xf>
    <xf numFmtId="9" fontId="6" fillId="0" borderId="1" xfId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9" fontId="6" fillId="0" borderId="4" xfId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9" fontId="6" fillId="0" borderId="6" xfId="1" applyFont="1" applyBorder="1" applyAlignment="1" applyProtection="1">
      <alignment horizontal="center" vertical="center"/>
      <protection locked="0"/>
    </xf>
    <xf numFmtId="10" fontId="8" fillId="0" borderId="2" xfId="0" applyNumberFormat="1" applyFont="1" applyBorder="1" applyAlignment="1" applyProtection="1">
      <alignment horizontal="center" vertical="center" wrapText="1"/>
      <protection locked="0"/>
    </xf>
    <xf numFmtId="9" fontId="2" fillId="0" borderId="2" xfId="1" applyFont="1" applyBorder="1" applyAlignment="1" applyProtection="1">
      <alignment horizontal="center" vertical="center" wrapText="1"/>
      <protection locked="0"/>
    </xf>
    <xf numFmtId="16" fontId="0" fillId="0" borderId="0" xfId="0" applyNumberFormat="1"/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3" borderId="0" xfId="0" applyNumberFormat="1" applyFont="1" applyFill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9" fontId="6" fillId="0" borderId="8" xfId="1" applyFont="1" applyBorder="1" applyAlignment="1" applyProtection="1">
      <alignment horizontal="center" vertical="center"/>
      <protection locked="0"/>
    </xf>
    <xf numFmtId="9" fontId="2" fillId="0" borderId="8" xfId="1" applyFont="1" applyBorder="1" applyAlignment="1" applyProtection="1">
      <alignment horizontal="center" vertical="center" wrapText="1"/>
      <protection locked="0"/>
    </xf>
    <xf numFmtId="10" fontId="2" fillId="0" borderId="8" xfId="0" applyNumberFormat="1" applyFont="1" applyBorder="1" applyAlignment="1" applyProtection="1">
      <alignment horizontal="center" vertical="center" wrapText="1"/>
      <protection locked="0"/>
    </xf>
    <xf numFmtId="10" fontId="8" fillId="0" borderId="8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ERLA%20LOREDO\AVANCES\AVANCES%20FISICOS%202025\AV%20FISICOS%20PROG%20REGULAR%202025.xlsx" TargetMode="External"/><Relationship Id="rId1" Type="http://schemas.openxmlformats.org/officeDocument/2006/relationships/externalLinkPath" Target="file:///Z:\PERLA%20LOREDO\AVANCES\AVANCES%20FISICOS%202025\AV%20FISICOS%20PROG%20REGULA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 Generales"/>
      <sheetName val="Gráfico2"/>
      <sheetName val="Gráfico4"/>
      <sheetName val="Hoja2"/>
      <sheetName val="Resumen por Programa"/>
      <sheetName val="SUPERVISORES "/>
      <sheetName val="CONTRATISTAS "/>
      <sheetName val="Listas"/>
      <sheetName val="municipios"/>
      <sheetName val="CENSO"/>
      <sheetName val="Hoja1"/>
      <sheetName val="DATOS ESTIMACIONES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</row>
        <row r="2">
          <cell r="G2" t="str">
            <v>ASF  MARZO 2025</v>
          </cell>
          <cell r="J2" t="str">
            <v xml:space="preserve">100 o 99 auditoria asf </v>
          </cell>
        </row>
        <row r="3">
          <cell r="I3" t="str">
            <v xml:space="preserve">ASF </v>
          </cell>
          <cell r="DF3" t="str">
            <v>PF</v>
          </cell>
          <cell r="DG3" t="str">
            <v>PENDIENTE EST FIN</v>
          </cell>
        </row>
        <row r="4">
          <cell r="DF4" t="str">
            <v xml:space="preserve">S </v>
          </cell>
          <cell r="DG4" t="str">
            <v xml:space="preserve">SUPERVISOR </v>
          </cell>
          <cell r="DP4" t="str">
            <v>FINIQUITOS: ENVIADOS EN EXCEL 11 / 04 / 2025</v>
          </cell>
        </row>
        <row r="5">
          <cell r="A5" t="str">
            <v>GOBIERNO DEL ESTADO DE SAN LUIS POTOSI</v>
          </cell>
          <cell r="AP5" t="str">
            <v xml:space="preserve"> </v>
          </cell>
          <cell r="DF5" t="str">
            <v xml:space="preserve">NT </v>
          </cell>
          <cell r="DG5" t="str">
            <v xml:space="preserve">NO TERMINADA </v>
          </cell>
        </row>
        <row r="6">
          <cell r="A6" t="str">
            <v>INSTITUTO ESTATAL DE INFRAESTRUCTURA FISICA EDUCATIVA</v>
          </cell>
        </row>
        <row r="7">
          <cell r="A7" t="str">
            <v>RELACION DE OBRAS EN PROCESO</v>
          </cell>
        </row>
        <row r="8">
          <cell r="D8" t="str">
            <v>Clave del Plantel</v>
          </cell>
          <cell r="F8" t="str">
            <v>SERVICIO EDUCATIVO</v>
          </cell>
          <cell r="K8" t="str">
            <v>Fechas</v>
          </cell>
          <cell r="Q8" t="str">
            <v>Diferimiento</v>
          </cell>
          <cell r="T8" t="str">
            <v>Prorroga</v>
          </cell>
          <cell r="W8" t="str">
            <v>Convenio monto y/o tiempo</v>
          </cell>
          <cell r="AA8" t="str">
            <v>Penas Convencionales</v>
          </cell>
          <cell r="AQ8">
            <v>6.71</v>
          </cell>
          <cell r="AT8">
            <v>7.11</v>
          </cell>
          <cell r="AW8">
            <v>7.12</v>
          </cell>
          <cell r="AX8">
            <v>7.13</v>
          </cell>
          <cell r="AY8">
            <v>7.2</v>
          </cell>
          <cell r="AZ8">
            <v>7.21</v>
          </cell>
          <cell r="BA8">
            <v>7.22</v>
          </cell>
          <cell r="BB8">
            <v>7.23</v>
          </cell>
          <cell r="BC8" t="str">
            <v>7.33</v>
          </cell>
          <cell r="BD8" t="str">
            <v>7.31</v>
          </cell>
          <cell r="BE8" t="str">
            <v>7.32</v>
          </cell>
          <cell r="BF8">
            <v>7.4</v>
          </cell>
          <cell r="BG8">
            <v>8.6999999999999993</v>
          </cell>
          <cell r="BI8">
            <v>9.1</v>
          </cell>
          <cell r="BJ8">
            <v>9.1999999999999993</v>
          </cell>
          <cell r="BK8">
            <v>9.3000000000000007</v>
          </cell>
          <cell r="BL8">
            <v>11.11</v>
          </cell>
          <cell r="BM8">
            <v>14.1</v>
          </cell>
          <cell r="BO8">
            <v>14.31</v>
          </cell>
          <cell r="BP8">
            <v>14.32</v>
          </cell>
          <cell r="BQ8">
            <v>14.4</v>
          </cell>
          <cell r="BR8">
            <v>14.5</v>
          </cell>
          <cell r="BS8">
            <v>15.21</v>
          </cell>
          <cell r="BT8" t="str">
            <v>11.3</v>
          </cell>
          <cell r="BX8" t="str">
            <v>ENE-2024</v>
          </cell>
          <cell r="BY8" t="str">
            <v>FEB</v>
          </cell>
          <cell r="BZ8" t="str">
            <v>MAR</v>
          </cell>
          <cell r="CA8" t="str">
            <v>ABR</v>
          </cell>
          <cell r="CB8" t="str">
            <v>MAY 2025</v>
          </cell>
          <cell r="CC8" t="str">
            <v>JUN 2025</v>
          </cell>
          <cell r="CD8" t="str">
            <v>JUL 25</v>
          </cell>
          <cell r="CE8" t="str">
            <v>AGO 25</v>
          </cell>
          <cell r="CF8" t="str">
            <v>SEP 25</v>
          </cell>
          <cell r="CG8" t="str">
            <v>OCT</v>
          </cell>
          <cell r="CH8" t="str">
            <v>NOV</v>
          </cell>
          <cell r="CI8" t="str">
            <v>DIC 2025</v>
          </cell>
          <cell r="CJ8" t="str">
            <v>ENE 2026</v>
          </cell>
          <cell r="CK8" t="str">
            <v>FEB 2026</v>
          </cell>
          <cell r="CL8" t="str">
            <v>MAR 2026</v>
          </cell>
          <cell r="CM8" t="str">
            <v>ABR2026</v>
          </cell>
          <cell r="CN8" t="str">
            <v>MAY 2026</v>
          </cell>
          <cell r="CO8" t="str">
            <v>AVANCE FISICO GENERAL</v>
          </cell>
          <cell r="CP8">
            <v>81</v>
          </cell>
          <cell r="CQ8" t="str">
            <v>% POR PROGRAMA</v>
          </cell>
          <cell r="CR8" t="str">
            <v>ACTA DE ENTREGA DE OBRA</v>
          </cell>
          <cell r="DG8" t="str">
            <v>ACTA DE RECEPCION Y FINIQUITO TÉCNICO</v>
          </cell>
          <cell r="DP8" t="str">
            <v>zona</v>
          </cell>
          <cell r="DR8" t="str">
            <v>CIERRE DE OBRA</v>
          </cell>
        </row>
        <row r="9">
          <cell r="A9" t="str">
            <v>Nª Contrato</v>
          </cell>
          <cell r="B9" t="str">
            <v>Clave de obra</v>
          </cell>
          <cell r="C9" t="str">
            <v>Nivel</v>
          </cell>
          <cell r="E9" t="str">
            <v>BENEFICIARIOS</v>
          </cell>
          <cell r="G9" t="str">
            <v>NOMBRE DEL PLANTEL</v>
          </cell>
          <cell r="H9" t="str">
            <v>Localidad</v>
          </cell>
          <cell r="I9" t="str">
            <v>Municipio</v>
          </cell>
          <cell r="J9" t="str">
            <v>Meta Contratada</v>
          </cell>
          <cell r="K9" t="str">
            <v>Inicio contrato</v>
          </cell>
          <cell r="L9" t="str">
            <v>Termino contrato</v>
          </cell>
          <cell r="M9" t="str">
            <v>Inicio reprogramado</v>
          </cell>
          <cell r="N9" t="str">
            <v>Termino reprogramado</v>
          </cell>
          <cell r="O9" t="str">
            <v>Inicio real</v>
          </cell>
          <cell r="P9" t="str">
            <v>Termino real</v>
          </cell>
          <cell r="Q9" t="str">
            <v>Dias</v>
          </cell>
          <cell r="R9" t="str">
            <v>Fecha de inicio</v>
          </cell>
          <cell r="S9" t="str">
            <v>Fecha de termino</v>
          </cell>
          <cell r="T9" t="str">
            <v>Dias</v>
          </cell>
          <cell r="U9" t="str">
            <v>Fecha de inicio</v>
          </cell>
          <cell r="V9" t="str">
            <v>Fecha de termino</v>
          </cell>
          <cell r="W9" t="str">
            <v>Dias</v>
          </cell>
          <cell r="X9" t="str">
            <v>Fecha de inicio</v>
          </cell>
          <cell r="Y9" t="str">
            <v>Fecha de termino</v>
          </cell>
          <cell r="Z9" t="str">
            <v>Monto</v>
          </cell>
          <cell r="AA9" t="str">
            <v>Retencion</v>
          </cell>
          <cell r="AB9" t="str">
            <v>Sanción de Calidad</v>
          </cell>
          <cell r="AC9" t="str">
            <v>1a. Parte Sanción por Atraso</v>
          </cell>
          <cell r="AD9" t="str">
            <v>Sanción por Atraso</v>
          </cell>
          <cell r="AE9" t="str">
            <v>Monto contratado</v>
          </cell>
          <cell r="AF9" t="str">
            <v>INVERSION TOTAL</v>
          </cell>
          <cell r="AG9" t="str">
            <v>Estimado acumulado</v>
          </cell>
          <cell r="AH9" t="str">
            <v>Numero de estimaciones</v>
          </cell>
          <cell r="AI9" t="str">
            <v>Saldo por Ejercer</v>
          </cell>
          <cell r="AJ9" t="str">
            <v>Avance Financiero</v>
          </cell>
          <cell r="AK9" t="str">
            <v>Importe Amortizado</v>
          </cell>
          <cell r="AL9" t="str">
            <v>Saldo por Amortizar</v>
          </cell>
          <cell r="AM9" t="str">
            <v>Programa</v>
          </cell>
          <cell r="AN9" t="str">
            <v>Supervisor</v>
          </cell>
          <cell r="AO9" t="str">
            <v>Contratista</v>
          </cell>
          <cell r="AP9" t="str">
            <v>TIPO DE BITACORA</v>
          </cell>
          <cell r="AQ9" t="str">
            <v>Garantía de Impermeabilización</v>
          </cell>
          <cell r="AT9" t="str">
            <v>Aviso Residente</v>
          </cell>
          <cell r="AW9" t="str">
            <v>Aviso Residente (Memo)</v>
          </cell>
          <cell r="AX9" t="str">
            <v>Acta inicio</v>
          </cell>
          <cell r="AY9" t="str">
            <v>Disposición de Inmueble</v>
          </cell>
          <cell r="AZ9" t="str">
            <v>Aviso de inicio contratista</v>
          </cell>
          <cell r="BA9" t="str">
            <v>Circular</v>
          </cell>
          <cell r="BB9" t="str">
            <v>Oficio plantel</v>
          </cell>
          <cell r="BC9" t="str">
            <v>Recibo de Bitácoras</v>
          </cell>
          <cell r="BD9" t="str">
            <v>Bitácoras de Obra (Hojas Azules)</v>
          </cell>
          <cell r="BE9" t="str">
            <v>Cierre de Bitácora (Libro)</v>
          </cell>
          <cell r="BF9" t="str">
            <v>Reporte Fotográfico</v>
          </cell>
          <cell r="BG9" t="str">
            <v>Pruebas de Laboratorio</v>
          </cell>
          <cell r="BI9" t="str">
            <v>Diferimiento de Anticipo</v>
          </cell>
          <cell r="BJ9" t="str">
            <v>Retenciones</v>
          </cell>
          <cell r="BK9" t="str">
            <v>Penas Convencionales (Sanciones)</v>
          </cell>
          <cell r="BL9" t="str">
            <v>Oficio de Prorroga</v>
          </cell>
          <cell r="BM9" t="str">
            <v>Escrito de Terminación de Obra</v>
          </cell>
          <cell r="BO9" t="str">
            <v>Oficio de Terminación de Obra (Contraloría)</v>
          </cell>
          <cell r="BP9" t="str">
            <v>Oficio de Terminación de Obra (SEGE)</v>
          </cell>
          <cell r="BQ9" t="str">
            <v>Acta de Recepción</v>
          </cell>
          <cell r="BR9" t="str">
            <v>Acta de Entrega de Obra</v>
          </cell>
          <cell r="BS9" t="str">
            <v>Finiquito Técnico</v>
          </cell>
          <cell r="BT9" t="str">
            <v>AJUSTE DE COSTOS</v>
          </cell>
          <cell r="BU9" t="str">
            <v>PRECIO UNITARIOS EXTRAORDINARIOS</v>
          </cell>
          <cell r="BV9" t="str">
            <v>MOD. DE PROYECTO</v>
          </cell>
          <cell r="BW9" t="str">
            <v>OBSERVACIONES</v>
          </cell>
          <cell r="CP9" t="str">
            <v>GLOBAL</v>
          </cell>
          <cell r="CR9" t="str">
            <v>CONTRALORIA (N° DE OFICIO)</v>
          </cell>
          <cell r="CS9" t="str">
            <v>CONTRALORIA (FECHA)</v>
          </cell>
          <cell r="CU9" t="str">
            <v>ELABORADA Y ENTREGADA</v>
          </cell>
          <cell r="CV9" t="str">
            <v>FECHA DE ENTREGA DE OBRA</v>
          </cell>
          <cell r="CW9" t="str">
            <v>SUPERVISOR</v>
          </cell>
          <cell r="CX9" t="str">
            <v>DIRECTOR PLANTEL</v>
          </cell>
          <cell r="CY9" t="str">
            <v>CLAVE PLANTEL</v>
          </cell>
          <cell r="CZ9" t="str">
            <v>DIRECTOR CONSTRUCCION</v>
          </cell>
          <cell r="DA9" t="str">
            <v>DIRECTOR JURIDICO</v>
          </cell>
          <cell r="DB9" t="str">
            <v>CONTRALORIA INTERNA</v>
          </cell>
          <cell r="DC9" t="str">
            <v>DIRECCION GRAL.</v>
          </cell>
          <cell r="DD9" t="str">
            <v>ENVIO A SEGE</v>
          </cell>
          <cell r="DE9" t="str">
            <v>RECIBIDA DE SEGE</v>
          </cell>
          <cell r="DF9" t="str">
            <v>ENVIO A NORMATIVIDAD</v>
          </cell>
          <cell r="DG9" t="str">
            <v>ELABORADO</v>
          </cell>
          <cell r="DH9" t="str">
            <v>FECHA DE FIRMA FINIQUITO</v>
          </cell>
          <cell r="DI9" t="str">
            <v>CONTRATISTA</v>
          </cell>
          <cell r="DJ9" t="str">
            <v>RESIDENTE</v>
          </cell>
          <cell r="DK9" t="str">
            <v>DIR. CONST.</v>
          </cell>
          <cell r="DL9" t="str">
            <v>DIR. ADMON</v>
          </cell>
          <cell r="DM9" t="str">
            <v>JURIDICO</v>
          </cell>
          <cell r="DN9" t="str">
            <v>DIR. GRAL.</v>
          </cell>
          <cell r="DO9" t="str">
            <v>NORMATIVIDAD</v>
          </cell>
          <cell r="DR9" t="str">
            <v>SI</v>
          </cell>
        </row>
        <row r="10">
          <cell r="A10" t="str">
            <v>AO-EST-247800010-1-2025</v>
          </cell>
          <cell r="B10">
            <v>245002</v>
          </cell>
          <cell r="C10" t="str">
            <v>MEDIO SUPERIOR</v>
          </cell>
          <cell r="D10" t="str">
            <v>24EMS0032Z</v>
          </cell>
          <cell r="E10" t="str">
            <v>ASF-R</v>
          </cell>
          <cell r="F10" t="str">
            <v>EMSAD</v>
          </cell>
          <cell r="G10" t="str">
            <v>EMSAD NO. 32</v>
          </cell>
          <cell r="H10" t="str">
            <v xml:space="preserve">SAN FRANCISCO </v>
          </cell>
          <cell r="I10" t="str">
            <v xml:space="preserve">VILLA DE ARRIAGA </v>
          </cell>
          <cell r="J10" t="str">
            <v xml:space="preserve">CONSTRUCCION DE 4 AULAS DIDACTICAS Y MÓDULO DE SERVICIOS SANITARIOS EN  EST. U-1C INCLUYE: OBRAS COMPLEMENTARIAS. </v>
          </cell>
          <cell r="K10">
            <v>45715</v>
          </cell>
          <cell r="L10">
            <v>45859</v>
          </cell>
          <cell r="O10">
            <v>45715</v>
          </cell>
          <cell r="AE10">
            <v>10010849.58</v>
          </cell>
          <cell r="AF10">
            <v>10010849.58</v>
          </cell>
          <cell r="AG10">
            <v>10010849.58</v>
          </cell>
          <cell r="AH10" t="str">
            <v>5 FIN</v>
          </cell>
          <cell r="AI10">
            <v>0</v>
          </cell>
          <cell r="AJ10">
            <v>1</v>
          </cell>
          <cell r="AM10" t="str">
            <v xml:space="preserve">FONDO DE APORTACIONES MÚLTIPLES "MONETIZACION (REMANENTES ) 2024", NIVEL MEDIA SUPERIOR. </v>
          </cell>
          <cell r="AN10" t="str">
            <v>LEAO. VICTOR HUGO NOYOLA COVARRUBIAS</v>
          </cell>
          <cell r="AO10" t="str">
            <v>C. MA. DEL CARMEN GARCÍA ROSAS</v>
          </cell>
          <cell r="AP10" t="str">
            <v>PAPEL 21/05/2025</v>
          </cell>
          <cell r="AV10" t="str">
            <v xml:space="preserve">DCON 0107/2026  26/03/2026 </v>
          </cell>
          <cell r="AW10" t="str">
            <v xml:space="preserve">DCON 0107/2026  26/03/2026 </v>
          </cell>
          <cell r="AY10" t="str">
            <v xml:space="preserve">DCON 0107/2026  26/03/2026 </v>
          </cell>
          <cell r="AZ10" t="str">
            <v xml:space="preserve">DCON 0107/2026  26/03/2026 </v>
          </cell>
          <cell r="BB10" t="str">
            <v xml:space="preserve">DCON 0107/2026  26/03/2026 </v>
          </cell>
          <cell r="BC10" t="str">
            <v xml:space="preserve">DCON 0107/2026  26/03/2026 </v>
          </cell>
          <cell r="BD10" t="str">
            <v>DCON 0285 22/07/2025 ( 25 0001) FOLIO 01 AL 05</v>
          </cell>
          <cell r="BM10" t="str">
            <v xml:space="preserve">DCON 0107/2026  26/03/2026 </v>
          </cell>
          <cell r="BQ10" t="str">
            <v xml:space="preserve">DCON 0244/2026  01/06/2026 </v>
          </cell>
          <cell r="BR10" t="str">
            <v xml:space="preserve">DCON 0107/2026  26/03/2026 </v>
          </cell>
          <cell r="BS10" t="str">
            <v xml:space="preserve">DCON 0244/2026  01/06/2026 </v>
          </cell>
          <cell r="CB10">
            <v>0.4</v>
          </cell>
          <cell r="CC10">
            <v>0.47</v>
          </cell>
          <cell r="CD10">
            <v>0.53</v>
          </cell>
          <cell r="CE10">
            <v>0.8</v>
          </cell>
          <cell r="CF10">
            <v>1</v>
          </cell>
          <cell r="CG10">
            <v>1</v>
          </cell>
          <cell r="CH10">
            <v>1</v>
          </cell>
          <cell r="CI10">
            <v>1</v>
          </cell>
          <cell r="CJ10">
            <v>1</v>
          </cell>
          <cell r="CK10">
            <v>1</v>
          </cell>
          <cell r="CL10">
            <v>1</v>
          </cell>
          <cell r="CM10">
            <v>1</v>
          </cell>
          <cell r="CN10">
            <v>1</v>
          </cell>
          <cell r="CW10">
            <v>45903</v>
          </cell>
          <cell r="DB10" t="str">
            <v>DCONS/0023/2026 16/02/2026</v>
          </cell>
          <cell r="DC10" t="str">
            <v>DCON-0062/2026 25/02/2026</v>
          </cell>
          <cell r="DF10" t="str">
            <v xml:space="preserve">DCON 0107/2026  26/03/2026 </v>
          </cell>
          <cell r="DO10" t="str">
            <v xml:space="preserve">DCON 0244/2026  01/06/2026 </v>
          </cell>
        </row>
        <row r="11">
          <cell r="A11" t="str">
            <v>AO-EST-247800010-51-2025</v>
          </cell>
          <cell r="B11">
            <v>245014</v>
          </cell>
          <cell r="C11" t="str">
            <v>MEDIO SUPERIOR</v>
          </cell>
          <cell r="D11" t="str">
            <v>24SBC0089X</v>
          </cell>
          <cell r="E11" t="str">
            <v>ASF-R</v>
          </cell>
          <cell r="F11" t="str">
            <v>PREPARATORIA</v>
          </cell>
          <cell r="G11" t="str">
            <v xml:space="preserve">PREPARATORIA TOMAS MIRANDA LEURA </v>
          </cell>
          <cell r="H11" t="str">
            <v>SOLEDAD DE GRACIANO SÁNCHEZ</v>
          </cell>
          <cell r="I11" t="str">
            <v xml:space="preserve">SOLEDAD DE GRACIANO SÁNCHEZ </v>
          </cell>
          <cell r="J11" t="str">
            <v>CONSTRUCCIÓN DE 2 AULAS DIDÁCTICAS DE 2-1/2 E.E., MÓDULO DE ESCALERA EN ESTRUCTURA U-2C Y OBRAS COMPLEMENTARIAS.</v>
          </cell>
          <cell r="K11">
            <v>45946</v>
          </cell>
          <cell r="L11">
            <v>46090</v>
          </cell>
          <cell r="O11">
            <v>45946</v>
          </cell>
          <cell r="AE11">
            <v>7165186.8399999999</v>
          </cell>
          <cell r="AF11">
            <v>7165186.8399999999</v>
          </cell>
          <cell r="AG11">
            <v>7165186.8399999999</v>
          </cell>
          <cell r="AH11" t="str">
            <v xml:space="preserve">6 FIN </v>
          </cell>
          <cell r="AI11">
            <v>0</v>
          </cell>
          <cell r="AJ11">
            <v>1</v>
          </cell>
          <cell r="AM11" t="str">
            <v xml:space="preserve">FONDO DE APORTACIONES MÚLTIPLES "MONETIZACION (REMANENTES ) 2024", NIVEL MEDIA SUPERIOR. </v>
          </cell>
          <cell r="AN11" t="str">
            <v>LEAO. VICTOR HUGO NOYOLA COVARRUBIAS</v>
          </cell>
          <cell r="AO11" t="str">
            <v>C. MA. DEL CARMEN GARCÍA ROSAS</v>
          </cell>
          <cell r="AV11" t="str">
            <v>DCON-0195/2026 05/05/2026</v>
          </cell>
          <cell r="AW11" t="str">
            <v xml:space="preserve">DCON 0107/2026  26/03/2026 </v>
          </cell>
          <cell r="AY11" t="str">
            <v xml:space="preserve">DCON 0107/2026  26/03/2026 </v>
          </cell>
          <cell r="AZ11" t="str">
            <v xml:space="preserve">DCON 0107/2026  26/03/2026 </v>
          </cell>
          <cell r="BB11" t="str">
            <v xml:space="preserve">DCON 0107/2026  26/03/2026 </v>
          </cell>
          <cell r="BC11" t="str">
            <v>DCON-0195/2026 05/05/2026</v>
          </cell>
          <cell r="BQ11" t="str">
            <v xml:space="preserve">DCON 0244/2026  01/06/2026 </v>
          </cell>
          <cell r="BS11" t="str">
            <v xml:space="preserve">DCON 0244/2026  01/06/2026 </v>
          </cell>
          <cell r="CC11">
            <v>0</v>
          </cell>
          <cell r="CF11">
            <v>0.01</v>
          </cell>
          <cell r="CG11">
            <v>0.05</v>
          </cell>
          <cell r="CH11">
            <v>0.14000000000000001</v>
          </cell>
          <cell r="CI11">
            <v>0.32</v>
          </cell>
          <cell r="CJ11">
            <v>0.49</v>
          </cell>
          <cell r="CK11">
            <v>0.7</v>
          </cell>
          <cell r="CL11">
            <v>0.8</v>
          </cell>
          <cell r="CM11">
            <v>0.95</v>
          </cell>
          <cell r="CN11">
            <v>1</v>
          </cell>
          <cell r="DB11" t="str">
            <v>DCONST  0070 1/06/2026</v>
          </cell>
          <cell r="DO11" t="str">
            <v xml:space="preserve">DCON 0244/2026  01/06/2026 </v>
          </cell>
        </row>
        <row r="12">
          <cell r="A12" t="str">
            <v>AO-EST-247800010-52-2025</v>
          </cell>
          <cell r="B12">
            <v>245015</v>
          </cell>
          <cell r="C12" t="str">
            <v>MEDIO SUPERIOR</v>
          </cell>
          <cell r="D12" t="str">
            <v>24ETC0005L</v>
          </cell>
          <cell r="E12" t="str">
            <v>ASF-R</v>
          </cell>
          <cell r="F12" t="str">
            <v>CECYTE</v>
          </cell>
          <cell r="G12" t="str">
            <v>COLEGIO DE ESTUDIOS CIENTIFICOS Y TECNOLÓGICOS UNIDAD ÉBANO</v>
          </cell>
          <cell r="H12" t="str">
            <v xml:space="preserve">ÉBANO </v>
          </cell>
          <cell r="I12" t="str">
            <v xml:space="preserve">ÉBANO </v>
          </cell>
          <cell r="J12" t="str">
            <v>APLICACIÓN DE PINTURA Y APLANADOS</v>
          </cell>
          <cell r="K12">
            <v>45946</v>
          </cell>
          <cell r="L12">
            <v>45975</v>
          </cell>
          <cell r="O12">
            <v>45946</v>
          </cell>
          <cell r="AE12">
            <v>228794.69</v>
          </cell>
          <cell r="AF12">
            <v>228794.69</v>
          </cell>
          <cell r="AG12">
            <v>228794.69</v>
          </cell>
          <cell r="AH12" t="str">
            <v>2 FIN</v>
          </cell>
          <cell r="AI12">
            <v>0</v>
          </cell>
          <cell r="AJ12">
            <v>1</v>
          </cell>
          <cell r="AM12" t="str">
            <v xml:space="preserve">FONDO DE APORTACIONES MÚLTIPLES "MONETIZACION (REMANENTES ) 2024", NIVEL MEDIA SUPERIOR. </v>
          </cell>
          <cell r="AN12" t="str">
            <v>ING. KEVIN EDUARDO LOPEZ RIOS</v>
          </cell>
          <cell r="AO12" t="str">
            <v xml:space="preserve">GRUPO FINARCA, S.A. DE C.V. </v>
          </cell>
          <cell r="AV12" t="str">
            <v>DCON 463/2025 28/11/2025</v>
          </cell>
          <cell r="AW12" t="str">
            <v>DCON 463/2025 28/11/2025</v>
          </cell>
          <cell r="AY12" t="str">
            <v>DCON 463/2025 28/11/2025</v>
          </cell>
          <cell r="AZ12" t="str">
            <v>DCON 463/2025 28/11/2025</v>
          </cell>
          <cell r="BB12" t="str">
            <v>DCON 463/2025 28/11/2025</v>
          </cell>
          <cell r="BC12" t="str">
            <v>DCON 463/2025 28/11/2025</v>
          </cell>
          <cell r="BQ12" t="str">
            <v xml:space="preserve">DCON 0244/2026  01/06/2026 </v>
          </cell>
          <cell r="BS12" t="str">
            <v xml:space="preserve">DCON 0244/2026  01/06/2026 </v>
          </cell>
          <cell r="CC12">
            <v>0</v>
          </cell>
          <cell r="CF12">
            <v>0.66</v>
          </cell>
          <cell r="CG12">
            <v>1</v>
          </cell>
          <cell r="CH12">
            <v>1</v>
          </cell>
          <cell r="CI12">
            <v>1</v>
          </cell>
          <cell r="CJ12">
            <v>1</v>
          </cell>
          <cell r="CK12">
            <v>1</v>
          </cell>
          <cell r="CL12">
            <v>1</v>
          </cell>
          <cell r="CM12">
            <v>1</v>
          </cell>
          <cell r="CN12">
            <v>1</v>
          </cell>
          <cell r="CW12">
            <v>46044</v>
          </cell>
          <cell r="DB12" t="str">
            <v>DCONST 0020/2026 13/02/2026</v>
          </cell>
          <cell r="DC12" t="str">
            <v>DCON-0062/2026 25/02/2026</v>
          </cell>
          <cell r="DF12" t="str">
            <v xml:space="preserve">DCON 0107/2026  26/03/2026 </v>
          </cell>
          <cell r="DO12" t="str">
            <v xml:space="preserve">DCON 0244/2026  01/06/2026 </v>
          </cell>
        </row>
        <row r="13">
          <cell r="A13" t="str">
            <v>IR-O-EST-247800010-54-2025</v>
          </cell>
          <cell r="B13">
            <v>245016</v>
          </cell>
          <cell r="C13" t="str">
            <v>MEDIO SUPERIOR</v>
          </cell>
          <cell r="D13" t="str">
            <v>24ETC0003N</v>
          </cell>
          <cell r="E13" t="str">
            <v>ASF-R</v>
          </cell>
          <cell r="F13" t="str">
            <v>CECYTE</v>
          </cell>
          <cell r="G13" t="str">
            <v xml:space="preserve">COLEGIO DE ESTUDIOS CIENTIFICOS Y TECNOLÓGICOS UNIDAD SLP III,NUEVO PROGRESO. </v>
          </cell>
          <cell r="H13" t="str">
            <v xml:space="preserve">SAN LUIS POTOSI </v>
          </cell>
          <cell r="I13" t="str">
            <v xml:space="preserve">SAN LUIS POTOSI </v>
          </cell>
          <cell r="J13" t="str">
            <v xml:space="preserve">CONSTRUCCIÓN DE TECHADO TIPO II DE 15.00 X 30.00 M EN CANCHA DE USOS MULTIPLES. INCLUYE: OBRAS COMPLEMENTARIAS </v>
          </cell>
          <cell r="K13">
            <v>45985</v>
          </cell>
          <cell r="L13">
            <v>46094</v>
          </cell>
          <cell r="O13">
            <v>45985</v>
          </cell>
          <cell r="AE13">
            <v>2865373.88</v>
          </cell>
          <cell r="AF13">
            <v>2865373.88</v>
          </cell>
          <cell r="AG13">
            <v>2585914.0699999998</v>
          </cell>
          <cell r="AH13">
            <v>1</v>
          </cell>
          <cell r="AI13">
            <v>279459.81000000006</v>
          </cell>
          <cell r="AJ13">
            <v>0</v>
          </cell>
          <cell r="AM13" t="str">
            <v xml:space="preserve">FONDO DE APORTACIONES MÚLTIPLES "MONETIZACION (REMANENTES ) 2024", NIVEL MEDIA SUPERIOR. </v>
          </cell>
          <cell r="AN13" t="str">
            <v>ARQ. JOSE EUGENIO CUELLAR MERCADO</v>
          </cell>
          <cell r="AO13" t="str">
            <v>ING. KEVIN ZAMARRON ALVAREZ</v>
          </cell>
          <cell r="AV13" t="str">
            <v>DCON-0195/2026 05/05/2026</v>
          </cell>
          <cell r="AW13" t="str">
            <v>DCON-0195/2026 05/05/2026</v>
          </cell>
          <cell r="AY13" t="str">
            <v>DCON-0195/2026 05/05/2026</v>
          </cell>
          <cell r="AZ13" t="str">
            <v>DCON-0195/2026 05/05/2026</v>
          </cell>
          <cell r="BB13" t="str">
            <v>DCON-0195/2026 05/05/2026</v>
          </cell>
          <cell r="BC13" t="str">
            <v>DCON-0195/2026 05/05/2026</v>
          </cell>
          <cell r="BM13" t="str">
            <v>DCON-0195/2026 05/05/2026</v>
          </cell>
          <cell r="BQ13" t="str">
            <v xml:space="preserve">DCON 0244/2026  01/06/2026 </v>
          </cell>
          <cell r="BR13" t="str">
            <v xml:space="preserve">DCON 0244/2026  01/06/2026 </v>
          </cell>
          <cell r="BS13" t="str">
            <v xml:space="preserve">DCON 0244/2026  01/06/2026 </v>
          </cell>
          <cell r="CC13">
            <v>0</v>
          </cell>
          <cell r="CG13">
            <v>0</v>
          </cell>
          <cell r="CH13">
            <v>0.21</v>
          </cell>
          <cell r="CI13">
            <v>0.83</v>
          </cell>
          <cell r="CJ13">
            <v>0.98</v>
          </cell>
          <cell r="CK13">
            <v>1</v>
          </cell>
          <cell r="CL13">
            <v>1</v>
          </cell>
          <cell r="CM13">
            <v>1</v>
          </cell>
          <cell r="CN13">
            <v>1</v>
          </cell>
          <cell r="DB13" t="str">
            <v>DCONST 0043/2026 18/03/2026</v>
          </cell>
          <cell r="DF13" t="str">
            <v xml:space="preserve">DCON 0244/2026  01/06/2026 </v>
          </cell>
          <cell r="DO13" t="str">
            <v xml:space="preserve">DCON 0244/2026  01/06/2026 </v>
          </cell>
        </row>
        <row r="14">
          <cell r="CJ14">
            <v>0.81600000000000006</v>
          </cell>
        </row>
        <row r="15">
          <cell r="AF15">
            <v>10010849.58</v>
          </cell>
          <cell r="DC15" t="str">
            <v>DCON-0062/2026 25/02/2026</v>
          </cell>
        </row>
        <row r="16">
          <cell r="A16" t="str">
            <v>AO-EST-247800010-4-2025</v>
          </cell>
          <cell r="B16">
            <v>235009</v>
          </cell>
          <cell r="C16" t="str">
            <v>MEDIO SUPERIOR</v>
          </cell>
          <cell r="D16" t="str">
            <v>24ETC0005L</v>
          </cell>
          <cell r="E16" t="str">
            <v>ASF-R</v>
          </cell>
          <cell r="F16" t="str">
            <v>CECYTE</v>
          </cell>
          <cell r="G16" t="str">
            <v xml:space="preserve">COLEGIO DE ESTUDIOS CIENTIFICOS Y TECNOLÓGICOS DE ÉBANO </v>
          </cell>
          <cell r="H16" t="str">
            <v xml:space="preserve">ÉBANO </v>
          </cell>
          <cell r="I16" t="str">
            <v xml:space="preserve">ÉBANO </v>
          </cell>
          <cell r="J16" t="str">
            <v>APLICACIÓN DE PINTURA.</v>
          </cell>
          <cell r="K16">
            <v>45775</v>
          </cell>
          <cell r="L16">
            <v>45834</v>
          </cell>
          <cell r="O16">
            <v>45775</v>
          </cell>
          <cell r="Z16">
            <v>7991.87</v>
          </cell>
          <cell r="AE16">
            <v>368758.98</v>
          </cell>
          <cell r="AF16">
            <v>376750.85</v>
          </cell>
          <cell r="AG16">
            <v>376750.85</v>
          </cell>
          <cell r="AH16" t="str">
            <v>2 FIN</v>
          </cell>
          <cell r="AI16">
            <v>0</v>
          </cell>
          <cell r="AJ16">
            <v>1</v>
          </cell>
          <cell r="AM16" t="str">
            <v xml:space="preserve">PRODUCTOS FINANCIEROS DEL FONDO DE APORTACIONES MÚLTIPLES "REMANENTES (MONETIZACION) 2023",NIVEL MEDIA SUPERIOR </v>
          </cell>
          <cell r="AN16" t="str">
            <v>ING. KEVIN EDUARDO LOPEZ RIOS</v>
          </cell>
          <cell r="AO16" t="str">
            <v>ING. JORGE CHÁVEZ GODÍNEZ</v>
          </cell>
          <cell r="AP16" t="str">
            <v>PAPEL 21/05/2025</v>
          </cell>
          <cell r="AV16" t="str">
            <v>DCON 0023/2026 23/01/2026</v>
          </cell>
          <cell r="AW16" t="str">
            <v>DCON 0023/2026 23/01/2026</v>
          </cell>
          <cell r="AY16" t="str">
            <v>DCON 0023/2026 23/01/2026</v>
          </cell>
          <cell r="AZ16" t="str">
            <v>DCON 0023/2026 23/01/2026</v>
          </cell>
          <cell r="BB16" t="str">
            <v>DCON 0023/2026 23/01/2026</v>
          </cell>
          <cell r="BC16" t="str">
            <v>DCON 0023/2026 23/01/2026</v>
          </cell>
          <cell r="BM16" t="str">
            <v>DCON- 0038/2025 04/02/2025</v>
          </cell>
          <cell r="CB16">
            <v>0.8</v>
          </cell>
          <cell r="CC16">
            <v>1</v>
          </cell>
          <cell r="CD16">
            <v>1</v>
          </cell>
          <cell r="CE16">
            <v>1</v>
          </cell>
          <cell r="CF16">
            <v>1</v>
          </cell>
          <cell r="CG16">
            <v>1</v>
          </cell>
          <cell r="CH16">
            <v>1</v>
          </cell>
          <cell r="CI16">
            <v>1</v>
          </cell>
          <cell r="CJ16">
            <v>1</v>
          </cell>
          <cell r="CK16">
            <v>1</v>
          </cell>
          <cell r="CL16">
            <v>1</v>
          </cell>
          <cell r="CM16">
            <v>1</v>
          </cell>
          <cell r="CN16">
            <v>1</v>
          </cell>
          <cell r="DC16" t="str">
            <v>DCON-0062/2026 25/02/2026</v>
          </cell>
          <cell r="DF16" t="str">
            <v xml:space="preserve">DCON 0107/2026  26/03/2026 </v>
          </cell>
        </row>
        <row r="18">
          <cell r="CC18">
            <v>0</v>
          </cell>
        </row>
        <row r="21">
          <cell r="A21" t="str">
            <v>IR-O-EST-247800010-3-2025</v>
          </cell>
          <cell r="B21">
            <v>254002</v>
          </cell>
          <cell r="C21" t="str">
            <v>BASICO</v>
          </cell>
          <cell r="D21" t="str">
            <v>24DTV0896A</v>
          </cell>
          <cell r="E21" t="str">
            <v>ASF</v>
          </cell>
          <cell r="F21" t="str">
            <v>ETV</v>
          </cell>
          <cell r="G21" t="str">
            <v>TELESECUNDARIA LAZÁRO CARDENAS.</v>
          </cell>
          <cell r="H21" t="str">
            <v xml:space="preserve">EL ZAPOTE </v>
          </cell>
          <cell r="I21" t="str">
            <v xml:space="preserve">SOLEDAD DE GRACIANO SANCHEZ </v>
          </cell>
          <cell r="J21" t="str">
            <v>CONSTRUCCION DE 1 AULA DIDACTICA EN EST. REGIONAL 6.00 X 8.00 M. Y TECHADO TIPO II DE 15.00 X 27.00 EN CANCHA DE USOS MÚLTIPLES. INCLUYE: OBRAS COMPLEMENTARIAS.</v>
          </cell>
          <cell r="K21">
            <v>45768</v>
          </cell>
          <cell r="L21">
            <v>45877</v>
          </cell>
          <cell r="O21">
            <v>45768</v>
          </cell>
          <cell r="AE21">
            <v>4646760.2</v>
          </cell>
          <cell r="AF21">
            <v>4646760.2</v>
          </cell>
          <cell r="AG21">
            <v>4646760.2</v>
          </cell>
          <cell r="AH21" t="str">
            <v xml:space="preserve">5 FIN </v>
          </cell>
          <cell r="AI21">
            <v>0</v>
          </cell>
          <cell r="AJ21">
            <v>1</v>
          </cell>
          <cell r="AM21" t="str">
            <v>PROGRAMA FONDO ESTATAL DE APORTACIONES MÚLTIPLES, BASICA REGULAR 2025</v>
          </cell>
          <cell r="AN21" t="str">
            <v>ARQ. JOSE EUGENIO CUELLAR MERCADO</v>
          </cell>
          <cell r="AO21" t="str">
            <v xml:space="preserve">SITE MANUFACTURA, S.A. DE C.V. </v>
          </cell>
          <cell r="AV21" t="str">
            <v>DCON-0195/2026 05/05/2026</v>
          </cell>
          <cell r="AW21" t="str">
            <v>DCON-0195/2026 05/05/2026</v>
          </cell>
          <cell r="AY21" t="str">
            <v>DCON-0195/2026 05/05/2026</v>
          </cell>
          <cell r="AZ21" t="str">
            <v>DCON-0195/2026 05/05/2026</v>
          </cell>
          <cell r="BB21" t="str">
            <v>DCON-0195/2026 05/05/2026</v>
          </cell>
          <cell r="BC21" t="str">
            <v>DCON-0195/2026 05/05/2026</v>
          </cell>
          <cell r="BG21" t="str">
            <v xml:space="preserve">DCON 0222/2025 01/07/25 CONCRETO (02) </v>
          </cell>
          <cell r="BH21" t="str">
            <v>DCON 0222/2025 01/07/25 LIQUIDOS ( 01)</v>
          </cell>
          <cell r="BM21" t="str">
            <v>DCON-0195/2026 05/05/2026</v>
          </cell>
          <cell r="BR21" t="str">
            <v>DCON-0195/2026 05/05/2026</v>
          </cell>
          <cell r="CB21">
            <v>0.52</v>
          </cell>
          <cell r="CC21">
            <v>0.62</v>
          </cell>
          <cell r="CD21">
            <v>0.74</v>
          </cell>
          <cell r="CE21">
            <v>0.97</v>
          </cell>
          <cell r="CF21">
            <v>1</v>
          </cell>
          <cell r="CG21">
            <v>1</v>
          </cell>
          <cell r="CH21">
            <v>1</v>
          </cell>
          <cell r="CI21">
            <v>1</v>
          </cell>
          <cell r="CJ21">
            <v>1</v>
          </cell>
          <cell r="CK21">
            <v>1</v>
          </cell>
          <cell r="CL21">
            <v>1</v>
          </cell>
          <cell r="CM21">
            <v>1</v>
          </cell>
          <cell r="CN21">
            <v>1</v>
          </cell>
          <cell r="CW21">
            <v>46049</v>
          </cell>
          <cell r="DB21" t="str">
            <v>DCONST 0046/2026 24/03/2026</v>
          </cell>
          <cell r="DF21" t="str">
            <v>DCON-0195/2026 05/05/2026</v>
          </cell>
        </row>
        <row r="22">
          <cell r="A22" t="str">
            <v>AO-EST-247800010-5-2025</v>
          </cell>
          <cell r="B22">
            <v>254009</v>
          </cell>
          <cell r="C22" t="str">
            <v>BASICO</v>
          </cell>
          <cell r="D22" t="str">
            <v>24DPR0901X</v>
          </cell>
          <cell r="E22" t="str">
            <v>ASF</v>
          </cell>
          <cell r="F22" t="str">
            <v>EP</v>
          </cell>
          <cell r="G22" t="str">
            <v xml:space="preserve">PRIMARIA MANUEL JOSÉ OTHÓN </v>
          </cell>
          <cell r="H22" t="str">
            <v xml:space="preserve">JALPILLA </v>
          </cell>
          <cell r="I22" t="str">
            <v>AXTLA DE TERRAZAS</v>
          </cell>
          <cell r="J22" t="str">
            <v xml:space="preserve">REHABILITACIÓN GENERAL DEL PLANTEL. </v>
          </cell>
          <cell r="K22">
            <v>45784</v>
          </cell>
          <cell r="L22">
            <v>45898</v>
          </cell>
          <cell r="O22">
            <v>45784</v>
          </cell>
          <cell r="AE22">
            <v>6106183.1500000004</v>
          </cell>
          <cell r="AF22">
            <v>6106183.1500000004</v>
          </cell>
          <cell r="AG22">
            <v>6106183.1500000004</v>
          </cell>
          <cell r="AH22" t="str">
            <v xml:space="preserve">8 FIN </v>
          </cell>
          <cell r="AI22">
            <v>0</v>
          </cell>
          <cell r="AJ22">
            <v>1</v>
          </cell>
          <cell r="AN22" t="str">
            <v>ARQ. HECTOR COLUNGA REYES</v>
          </cell>
          <cell r="AO22" t="str">
            <v xml:space="preserve">MAG CONSTRUCTORA, S.A. DE C.V. </v>
          </cell>
          <cell r="AV22" t="str">
            <v>DCON-0298/2025 15/08/2025</v>
          </cell>
          <cell r="AW22" t="str">
            <v>DCON-0298/2025 15/08/2025</v>
          </cell>
          <cell r="AY22" t="str">
            <v>DCON-0298/2025 15/08/2025</v>
          </cell>
          <cell r="AZ22" t="str">
            <v>DCON-0298/2025 15/08/2025</v>
          </cell>
          <cell r="BB22" t="str">
            <v>DCON-0298/2025 15/08/2025</v>
          </cell>
          <cell r="BC22" t="str">
            <v>DCON-0298/2025 15/08/2025</v>
          </cell>
          <cell r="CB22">
            <v>7.0000000000000007E-2</v>
          </cell>
          <cell r="CC22">
            <v>0.23</v>
          </cell>
          <cell r="CD22">
            <v>0.35</v>
          </cell>
          <cell r="CE22">
            <v>0.88</v>
          </cell>
          <cell r="CF22">
            <v>0.99</v>
          </cell>
          <cell r="CG22">
            <v>1</v>
          </cell>
          <cell r="CH22">
            <v>1</v>
          </cell>
          <cell r="CI22">
            <v>1</v>
          </cell>
          <cell r="CJ22">
            <v>1</v>
          </cell>
          <cell r="CK22">
            <v>1</v>
          </cell>
          <cell r="CL22">
            <v>1</v>
          </cell>
          <cell r="CM22">
            <v>1</v>
          </cell>
          <cell r="CN22">
            <v>1</v>
          </cell>
          <cell r="CW22">
            <v>45974</v>
          </cell>
          <cell r="DB22" t="str">
            <v>DCONS/0023/2026 16/02/2026</v>
          </cell>
          <cell r="DC22" t="str">
            <v>DCON-0062/2026 25/02/2026</v>
          </cell>
          <cell r="DF22" t="str">
            <v xml:space="preserve">DCON 0107/2026  26/03/2026 </v>
          </cell>
        </row>
        <row r="23">
          <cell r="A23" t="str">
            <v>AO-EST-247800010-6-2025</v>
          </cell>
          <cell r="B23">
            <v>254010</v>
          </cell>
          <cell r="C23" t="str">
            <v>BASICO</v>
          </cell>
          <cell r="D23" t="str">
            <v>24DPR0682A</v>
          </cell>
          <cell r="E23" t="str">
            <v>ASF</v>
          </cell>
          <cell r="F23" t="str">
            <v>EP</v>
          </cell>
          <cell r="G23" t="str">
            <v>PRIMARIA IGNACIO ZARAGOZA</v>
          </cell>
          <cell r="H23" t="str">
            <v>TAMUIN, EJIDO ESTACION TAMUÍN</v>
          </cell>
          <cell r="I23" t="str">
            <v>TAMUÍN</v>
          </cell>
          <cell r="J23" t="str">
            <v>CONSTRUCCION DE 6 AULAS DIDACTICAS EN ESTRUCRURA REGIONAL 6.00 X 8.00 POR SUSTITUCIÓN Y OBRAS COMPLEMENTARIAS.</v>
          </cell>
          <cell r="K23">
            <v>45784</v>
          </cell>
          <cell r="L23">
            <v>45777</v>
          </cell>
          <cell r="O23">
            <v>45784</v>
          </cell>
          <cell r="AE23">
            <v>12072150.77</v>
          </cell>
          <cell r="AF23">
            <v>12072150.77</v>
          </cell>
          <cell r="AG23">
            <v>12072150.77</v>
          </cell>
          <cell r="AH23" t="str">
            <v>10 FINI</v>
          </cell>
          <cell r="AI23">
            <v>0</v>
          </cell>
          <cell r="AJ23">
            <v>1</v>
          </cell>
          <cell r="AM23" t="str">
            <v>PROGRAMA FONDO ESTATAL DE APORTACIONES MÚLTIPLES, BASICA REGULAR 2025</v>
          </cell>
          <cell r="AN23" t="str">
            <v>ING. KEVIN EDUARDO LOPEZ RIOS</v>
          </cell>
          <cell r="AO23" t="str">
            <v xml:space="preserve">MAG CONSTRUCTORA, S.A. DE C.V. </v>
          </cell>
          <cell r="AV23" t="str">
            <v>DCON -0338/2025 23/09/2025</v>
          </cell>
          <cell r="AW23" t="str">
            <v>DCON 0252/2025 10/07/2025</v>
          </cell>
          <cell r="AY23" t="str">
            <v>DCON 0252/2025 10/07/2025</v>
          </cell>
          <cell r="AZ23" t="str">
            <v>DCON 0252/2025 10/07/2025</v>
          </cell>
          <cell r="BB23" t="str">
            <v>DCON 0252/2025 10/07/2025</v>
          </cell>
          <cell r="BC23" t="str">
            <v>DCON 0252/2025 10/07/2025</v>
          </cell>
          <cell r="BD23" t="str">
            <v>DCON 0285 22/07/2025 ( 25 0004) FOLIO 01 AL 06</v>
          </cell>
          <cell r="BW23" t="str">
            <v xml:space="preserve">DCON 0107/2026  26/03/2026 </v>
          </cell>
          <cell r="CB23">
            <v>0.03</v>
          </cell>
          <cell r="CC23">
            <v>0.13</v>
          </cell>
          <cell r="CD23">
            <v>0.2</v>
          </cell>
          <cell r="CE23">
            <v>0.38</v>
          </cell>
          <cell r="CF23">
            <v>0.45</v>
          </cell>
          <cell r="CG23">
            <v>0.75</v>
          </cell>
          <cell r="CH23">
            <v>1</v>
          </cell>
          <cell r="CI23">
            <v>1</v>
          </cell>
          <cell r="CJ23">
            <v>1</v>
          </cell>
          <cell r="CK23">
            <v>1</v>
          </cell>
          <cell r="CL23">
            <v>1</v>
          </cell>
          <cell r="CM23">
            <v>1</v>
          </cell>
          <cell r="CN23">
            <v>1</v>
          </cell>
          <cell r="CW23">
            <v>46042</v>
          </cell>
          <cell r="DB23" t="str">
            <v>DCONST 0020/2026 13/02/2026</v>
          </cell>
          <cell r="DC23" t="str">
            <v>DCON-0062/2026 25/02/2026</v>
          </cell>
        </row>
        <row r="24">
          <cell r="A24" t="str">
            <v>AO-EST-247800010-7-2025</v>
          </cell>
          <cell r="B24">
            <v>254011</v>
          </cell>
          <cell r="C24" t="str">
            <v>BASICO</v>
          </cell>
          <cell r="D24" t="str">
            <v>24EPR0137S</v>
          </cell>
          <cell r="E24" t="str">
            <v>ASF</v>
          </cell>
          <cell r="F24" t="str">
            <v>EP</v>
          </cell>
          <cell r="G24" t="str">
            <v>PRIMARIA GRACIANO SANCHEZ</v>
          </cell>
          <cell r="H24" t="str">
            <v>SOLEDAD DE GRACIANO SÁNCHEZ</v>
          </cell>
          <cell r="I24" t="str">
            <v>SOLEDAD DE GRACIANO SÁNCHEZ</v>
          </cell>
          <cell r="J24" t="str">
            <v>CONSTRUCCIÓN DE 6 AULAS POR SUSTITUCIÓN DE  ESPACIOS Y OBRAS COMPLEMENTARIAS.</v>
          </cell>
          <cell r="K24">
            <v>45784</v>
          </cell>
          <cell r="L24">
            <v>45943</v>
          </cell>
          <cell r="O24">
            <v>45784</v>
          </cell>
          <cell r="AE24">
            <v>12000000</v>
          </cell>
          <cell r="AF24">
            <v>12000000</v>
          </cell>
          <cell r="AG24">
            <v>10665608.85</v>
          </cell>
          <cell r="AH24">
            <v>5</v>
          </cell>
          <cell r="AI24">
            <v>1334391.1500000004</v>
          </cell>
          <cell r="AJ24">
            <v>0.88880073749999999</v>
          </cell>
          <cell r="AM24" t="str">
            <v>PROGRAMA FONDO ESTATAL DE APORTACIONES MÚLTIPLES, BASICA REGULAR 2025</v>
          </cell>
          <cell r="AN24" t="str">
            <v>ING. MARIO ANTONIO RAMIREZ ESPARZA</v>
          </cell>
          <cell r="AO24" t="str">
            <v xml:space="preserve">AP ARQUITECTOS CONSTRUCTORES, S.A. DE C.V. </v>
          </cell>
          <cell r="AV24" t="str">
            <v>DCON 0275/2025 15/07/2025</v>
          </cell>
          <cell r="AW24" t="str">
            <v>DCON 0275/2025 15/07/2025</v>
          </cell>
          <cell r="AY24" t="str">
            <v>DCON 0275/2025 15/07/2025</v>
          </cell>
          <cell r="AZ24" t="str">
            <v>DCON 0275/2025 15/07/2025</v>
          </cell>
          <cell r="BB24" t="str">
            <v>DCON 0275/2025 15/07/2025</v>
          </cell>
          <cell r="BC24" t="str">
            <v>DCON 0275/2025 15/07/2025</v>
          </cell>
          <cell r="BM24" t="str">
            <v>DCON-0195/2026 05/05/2026</v>
          </cell>
          <cell r="BQ24" t="str">
            <v xml:space="preserve">DCON 0244/2026  01/06/2026 </v>
          </cell>
          <cell r="BS24" t="str">
            <v xml:space="preserve">DCON 0244/2026  01/06/2026 </v>
          </cell>
          <cell r="CB24">
            <v>0.03</v>
          </cell>
          <cell r="CC24">
            <v>0.11</v>
          </cell>
          <cell r="CD24">
            <v>0.31</v>
          </cell>
          <cell r="CE24">
            <v>0.57999999999999996</v>
          </cell>
          <cell r="CF24">
            <v>0.72</v>
          </cell>
          <cell r="CG24">
            <v>0.92</v>
          </cell>
          <cell r="CH24">
            <v>0.99</v>
          </cell>
          <cell r="CI24">
            <v>1</v>
          </cell>
          <cell r="CJ24">
            <v>1</v>
          </cell>
          <cell r="CK24">
            <v>1</v>
          </cell>
          <cell r="CL24">
            <v>1</v>
          </cell>
          <cell r="CM24">
            <v>1</v>
          </cell>
          <cell r="CN24">
            <v>1</v>
          </cell>
          <cell r="DC24" t="str">
            <v>DCON-0086/2026 11/03/2026</v>
          </cell>
          <cell r="DF24" t="str">
            <v xml:space="preserve">DCON 0107/2026  26/03/2026 </v>
          </cell>
          <cell r="DO24" t="str">
            <v xml:space="preserve">DCON 0244/2026  01/06/2026 </v>
          </cell>
        </row>
        <row r="25">
          <cell r="A25" t="str">
            <v>AO-EST-247800010-8-2025</v>
          </cell>
          <cell r="B25">
            <v>254012</v>
          </cell>
          <cell r="C25" t="str">
            <v>BASICO</v>
          </cell>
          <cell r="D25" t="str">
            <v>24DPR0905T</v>
          </cell>
          <cell r="E25" t="str">
            <v>ASF</v>
          </cell>
          <cell r="F25" t="str">
            <v>EP</v>
          </cell>
          <cell r="G25" t="str">
            <v>PRIMARIA HERMINIO SALAS GIL</v>
          </cell>
          <cell r="H25" t="str">
            <v>PICHOLCO</v>
          </cell>
          <cell r="I25" t="str">
            <v>AXTLA DE TERRAZAS</v>
          </cell>
          <cell r="J25" t="str">
            <v>CONSTRUCCION DE UN MÓDULO DE SERVICIOS SANITARIOS EN ESTRUCTURA REGIONAL 6.00 X 8.00 M. Y OBRAS COMPLEMENTARIAS .</v>
          </cell>
          <cell r="K25">
            <v>45784</v>
          </cell>
          <cell r="L25">
            <v>45895</v>
          </cell>
          <cell r="O25">
            <v>45784</v>
          </cell>
          <cell r="AE25">
            <v>4817300.9000000004</v>
          </cell>
          <cell r="AF25">
            <v>4817300.9000000004</v>
          </cell>
          <cell r="AG25">
            <v>4817300.9000000004</v>
          </cell>
          <cell r="AH25" t="str">
            <v>7 FINI</v>
          </cell>
          <cell r="AI25">
            <v>0</v>
          </cell>
          <cell r="AJ25">
            <v>1</v>
          </cell>
          <cell r="AM25" t="str">
            <v>PROGRAMA FONDO ESTATAL DE APORTACIONES MÚLTIPLES, BASICA REGULAR 2025</v>
          </cell>
          <cell r="AN25" t="str">
            <v>ARQ. HECTOR COLUNGA REYES</v>
          </cell>
          <cell r="AO25" t="str">
            <v xml:space="preserve">MAG CONSTRUCTORA, S.A. DE C.V. </v>
          </cell>
          <cell r="AV25" t="str">
            <v>DCON-0298/2025 15/08/2025</v>
          </cell>
          <cell r="AW25" t="str">
            <v>DCON-0298/2025 15/08/2025</v>
          </cell>
          <cell r="AY25" t="str">
            <v>DCON-0298/2025 15/08/2025</v>
          </cell>
          <cell r="AZ25" t="str">
            <v>DCON-0298/2025 15/08/2025</v>
          </cell>
          <cell r="BB25" t="str">
            <v>DCON-0298/2025 15/08/2025</v>
          </cell>
          <cell r="BC25" t="str">
            <v>DCON-0298/2025 15/08/2025</v>
          </cell>
          <cell r="CB25">
            <v>0.05</v>
          </cell>
          <cell r="CC25">
            <v>0.21</v>
          </cell>
          <cell r="CD25">
            <v>0.28999999999999998</v>
          </cell>
          <cell r="CE25">
            <v>0.45</v>
          </cell>
          <cell r="CF25">
            <v>0.89</v>
          </cell>
          <cell r="CG25">
            <v>1</v>
          </cell>
          <cell r="CH25">
            <v>1</v>
          </cell>
          <cell r="CI25">
            <v>1</v>
          </cell>
          <cell r="CJ25">
            <v>1</v>
          </cell>
          <cell r="CK25">
            <v>1</v>
          </cell>
          <cell r="CL25">
            <v>1</v>
          </cell>
          <cell r="CM25">
            <v>1</v>
          </cell>
          <cell r="CN25">
            <v>1</v>
          </cell>
          <cell r="CW25">
            <v>45981</v>
          </cell>
          <cell r="DB25" t="str">
            <v>DCONST 0016/2026 04/02/2026</v>
          </cell>
          <cell r="DC25" t="str">
            <v>DCON-0062/2026 25/02/2026</v>
          </cell>
          <cell r="DF25" t="str">
            <v xml:space="preserve">DCON 0107/2026  26/03/2026 </v>
          </cell>
        </row>
        <row r="26">
          <cell r="A26" t="str">
            <v>AO-EST-247800010-9-2025</v>
          </cell>
          <cell r="B26">
            <v>254003</v>
          </cell>
          <cell r="C26" t="str">
            <v>BASICO</v>
          </cell>
          <cell r="D26" t="str">
            <v>24DPR0488X</v>
          </cell>
          <cell r="E26" t="str">
            <v>ASF</v>
          </cell>
          <cell r="F26" t="str">
            <v>EP</v>
          </cell>
          <cell r="G26" t="str">
            <v>PRIMARIA ALBERTO CARRERA TORRES</v>
          </cell>
          <cell r="H26" t="str">
            <v>FRACCIÓN EL TORO</v>
          </cell>
          <cell r="I26" t="str">
            <v xml:space="preserve">SANTA MARÍA DEL RÍO </v>
          </cell>
          <cell r="J26" t="str">
            <v xml:space="preserve">CONSTRUCCIÓN DE TECHADO, REHABILITACIÓN  DE EDIFICIOS Y OBRAS COMPLEMENTARIAS. </v>
          </cell>
          <cell r="K26">
            <v>45799</v>
          </cell>
          <cell r="L26">
            <v>45958</v>
          </cell>
          <cell r="O26">
            <v>45799</v>
          </cell>
          <cell r="AE26">
            <v>8149829.9000000004</v>
          </cell>
          <cell r="AF26">
            <v>8149829.9000000004</v>
          </cell>
          <cell r="AG26">
            <v>8149829.9000000004</v>
          </cell>
          <cell r="AH26" t="str">
            <v>6 FIN</v>
          </cell>
          <cell r="AI26">
            <v>0</v>
          </cell>
          <cell r="AJ26">
            <v>1</v>
          </cell>
          <cell r="AM26" t="str">
            <v>PROGRAMA FONDO ESTATAL DE APORTACIONES MÚLTIPLES, BASICA REGULAR 2025</v>
          </cell>
          <cell r="AN26" t="str">
            <v>LEAO. VICTOR HUGO NOYOLA COVARRUBIAS</v>
          </cell>
          <cell r="AO26" t="str">
            <v xml:space="preserve">E.A.O. J. JESÚS MARTÍNEZ PALOMARES </v>
          </cell>
          <cell r="AV26" t="str">
            <v xml:space="preserve">DCON 0107/2026  26/03/2026 </v>
          </cell>
          <cell r="AW26" t="str">
            <v xml:space="preserve">DCON 0107/2026  26/03/2026 </v>
          </cell>
          <cell r="BD26" t="str">
            <v>DCON 0285 22/07/2025 ( 25 0007) FOLIO 01 AL 04</v>
          </cell>
          <cell r="BO26" t="str">
            <v xml:space="preserve">DCON 0107/2026  26/03/2026 </v>
          </cell>
          <cell r="BQ26" t="str">
            <v xml:space="preserve">DCON 0244/2026  01/06/2026 </v>
          </cell>
          <cell r="BS26" t="str">
            <v xml:space="preserve">DCON 0244/2026  01/06/2026 </v>
          </cell>
          <cell r="CB26">
            <v>0.02</v>
          </cell>
          <cell r="CC26">
            <v>0.08</v>
          </cell>
          <cell r="CD26">
            <v>0.39</v>
          </cell>
          <cell r="CE26">
            <v>0.79</v>
          </cell>
          <cell r="CF26">
            <v>0.87</v>
          </cell>
          <cell r="CG26">
            <v>1</v>
          </cell>
          <cell r="CH26">
            <v>1</v>
          </cell>
          <cell r="CI26">
            <v>1</v>
          </cell>
          <cell r="CJ26">
            <v>1</v>
          </cell>
          <cell r="CK26">
            <v>1</v>
          </cell>
          <cell r="CL26">
            <v>1</v>
          </cell>
          <cell r="CM26">
            <v>1</v>
          </cell>
          <cell r="CN26">
            <v>1</v>
          </cell>
          <cell r="CW26">
            <v>46001</v>
          </cell>
          <cell r="DB26" t="str">
            <v>DCONS/0023/2026 16/02/2026</v>
          </cell>
          <cell r="DC26" t="str">
            <v>DCON-0062/2026 25/02/2026</v>
          </cell>
          <cell r="DF26" t="str">
            <v>DCON 107/2026 26/03/2026</v>
          </cell>
          <cell r="DO26" t="str">
            <v xml:space="preserve">DCON 0244/2026  01/06/2026 </v>
          </cell>
        </row>
        <row r="27">
          <cell r="A27" t="str">
            <v>AO-EST-247800010-10-2025</v>
          </cell>
          <cell r="B27">
            <v>254004</v>
          </cell>
          <cell r="C27" t="str">
            <v>BASICO</v>
          </cell>
          <cell r="D27" t="str">
            <v>24DPR2924V</v>
          </cell>
          <cell r="E27" t="str">
            <v>ASF</v>
          </cell>
          <cell r="F27" t="str">
            <v>EP</v>
          </cell>
          <cell r="G27" t="str">
            <v xml:space="preserve">PRIMARIA JORGE PASQUEL CASANUEVA </v>
          </cell>
          <cell r="H27" t="str">
            <v xml:space="preserve">EL NARANJO, CABECERA MUNICIPAL </v>
          </cell>
          <cell r="I27" t="str">
            <v>EL NARANJO</v>
          </cell>
          <cell r="J27" t="str">
            <v xml:space="preserve">CONSTRUCCION DE 2 AULAS POR SUSTITUCION, DIRECCÓN Y MÓDULO DE SANITARIOS, REHABILITACION DE LOS EDIFICIOS Y OBRAS COMPLEMENTARIAS. </v>
          </cell>
          <cell r="K27">
            <v>45799</v>
          </cell>
          <cell r="L27">
            <v>45973</v>
          </cell>
          <cell r="O27">
            <v>45799</v>
          </cell>
          <cell r="AE27">
            <v>10768115.68</v>
          </cell>
          <cell r="AF27">
            <v>10768115.68</v>
          </cell>
          <cell r="AG27">
            <v>10768115.68</v>
          </cell>
          <cell r="AH27" t="str">
            <v xml:space="preserve">8 FIN </v>
          </cell>
          <cell r="AI27">
            <v>0</v>
          </cell>
          <cell r="AJ27">
            <v>1</v>
          </cell>
          <cell r="AM27" t="str">
            <v>PROGRAMA FONDO ESTATAL DE APORTACIONES MÚLTIPLES, BASICA REGULAR 2025</v>
          </cell>
          <cell r="AN27" t="str">
            <v>ING. KEVIN EDUARDO LOPEZ RIOS</v>
          </cell>
          <cell r="AO27" t="str">
            <v>EDIFICACIONES Y ARRENDAMIENTOS POTOSINOS, S.A. DE C.V.</v>
          </cell>
          <cell r="AV27" t="str">
            <v>DCON-0298/2025 15/08/2025</v>
          </cell>
          <cell r="AW27" t="str">
            <v>DCON 0252/2025 10/07/2025</v>
          </cell>
          <cell r="AY27" t="str">
            <v>DCON 0252/2025 10/07/2025</v>
          </cell>
          <cell r="AZ27" t="str">
            <v>DCON 0252/2025 10/07/2025</v>
          </cell>
          <cell r="BB27" t="str">
            <v>DCON 0252/2025 10/07/2025</v>
          </cell>
          <cell r="BC27" t="str">
            <v>DCON 0252/2025 10/07/2025</v>
          </cell>
          <cell r="BD27" t="str">
            <v>DCON 0285 22/07/2025 ( 25 0008) FOLIO 01 AL 04</v>
          </cell>
          <cell r="BM27" t="str">
            <v>DCON-0195/2026 05/05/2026</v>
          </cell>
          <cell r="CC27">
            <v>0.01</v>
          </cell>
          <cell r="CD27">
            <v>0.18</v>
          </cell>
          <cell r="CE27">
            <v>0.32</v>
          </cell>
          <cell r="CF27">
            <v>0.4</v>
          </cell>
          <cell r="CG27">
            <v>0.6</v>
          </cell>
          <cell r="CH27">
            <v>0.8</v>
          </cell>
          <cell r="CI27">
            <v>0.96</v>
          </cell>
          <cell r="CJ27">
            <v>1</v>
          </cell>
          <cell r="CK27">
            <v>1</v>
          </cell>
          <cell r="CL27">
            <v>1</v>
          </cell>
          <cell r="CM27">
            <v>1</v>
          </cell>
          <cell r="CN27">
            <v>1</v>
          </cell>
          <cell r="DC27" t="str">
            <v>DCON 0179 27/04/2026</v>
          </cell>
        </row>
        <row r="28">
          <cell r="A28" t="str">
            <v>AO-EST-247800010-11-2025</v>
          </cell>
          <cell r="B28">
            <v>254005</v>
          </cell>
          <cell r="C28" t="str">
            <v>BASICO</v>
          </cell>
          <cell r="D28" t="str">
            <v>24DPR1462W</v>
          </cell>
          <cell r="E28" t="str">
            <v>ASF</v>
          </cell>
          <cell r="F28" t="str">
            <v>EP</v>
          </cell>
          <cell r="G28" t="str">
            <v>PRIMARIA "MIGUEL HIDALGO Y COSTILLA"</v>
          </cell>
          <cell r="H28" t="str">
            <v xml:space="preserve">NUEVO TAMPAÓN </v>
          </cell>
          <cell r="I28" t="str">
            <v xml:space="preserve">TAMUÍN </v>
          </cell>
          <cell r="J28" t="str">
            <v xml:space="preserve">APLICACIÓN DE PINTURA EN EDIFICIOS Y OBRAS COMPLEMENTARIAS                                                                                                                                                               </v>
          </cell>
          <cell r="K28">
            <v>45799</v>
          </cell>
          <cell r="L28">
            <v>45888</v>
          </cell>
          <cell r="O28">
            <v>45799</v>
          </cell>
          <cell r="AE28">
            <v>785932.24</v>
          </cell>
          <cell r="AF28">
            <v>785932.24</v>
          </cell>
          <cell r="AG28">
            <v>785932.24</v>
          </cell>
          <cell r="AH28" t="str">
            <v>4 FINI</v>
          </cell>
          <cell r="AI28">
            <v>0</v>
          </cell>
          <cell r="AJ28">
            <v>1</v>
          </cell>
          <cell r="AM28" t="str">
            <v>PROGRAMA FONDO ESTATAL DE APORTACIONES MÚLTIPLES, BASICA REGULAR 2025</v>
          </cell>
          <cell r="AN28" t="str">
            <v>ING. KEVIN EDUARDO LOPEZ RIOS</v>
          </cell>
          <cell r="AO28" t="str">
            <v xml:space="preserve">CONSTRUCCIONES Y DESARROLLOS DE OBRA CIVIL DEL POTOSI S.A. DE C.V. </v>
          </cell>
          <cell r="AV28" t="str">
            <v>DCON-0298/2025 15/08/2025</v>
          </cell>
          <cell r="AW28" t="str">
            <v>DCON 0252/2025 10/07/2025</v>
          </cell>
          <cell r="AY28" t="str">
            <v>DCON 0252/2025 10/07/2025</v>
          </cell>
          <cell r="AZ28" t="str">
            <v>DCON 0252/2025 10/07/2025</v>
          </cell>
          <cell r="BB28" t="str">
            <v>DCON 0252/2025 10/07/2025</v>
          </cell>
          <cell r="BC28" t="str">
            <v>DCON 0252/2025 10/07/2025</v>
          </cell>
          <cell r="BD28" t="str">
            <v>DCON 0285 22/07/2025 ( 25 0009) FOLIO 01 AL 03</v>
          </cell>
          <cell r="BM28" t="str">
            <v>DCON -0338/2025 23/09/2025</v>
          </cell>
          <cell r="CC28">
            <v>0.01</v>
          </cell>
          <cell r="CD28">
            <v>0.35</v>
          </cell>
          <cell r="CE28">
            <v>0.85</v>
          </cell>
          <cell r="CF28">
            <v>1</v>
          </cell>
          <cell r="CG28">
            <v>1</v>
          </cell>
          <cell r="CH28">
            <v>1</v>
          </cell>
          <cell r="CI28">
            <v>1</v>
          </cell>
          <cell r="CJ28">
            <v>1</v>
          </cell>
          <cell r="CK28">
            <v>1</v>
          </cell>
          <cell r="CL28">
            <v>1</v>
          </cell>
          <cell r="CM28">
            <v>1</v>
          </cell>
          <cell r="CN28">
            <v>1</v>
          </cell>
          <cell r="CW28">
            <v>45938</v>
          </cell>
          <cell r="DD28" t="str">
            <v>DG-2205/2025 11/27/2025</v>
          </cell>
          <cell r="DF28" t="str">
            <v xml:space="preserve">DCON 0107/2026  26/03/2026 </v>
          </cell>
        </row>
        <row r="29">
          <cell r="A29" t="str">
            <v>AO-EST-247800010-12-2025</v>
          </cell>
          <cell r="B29">
            <v>254006</v>
          </cell>
          <cell r="C29" t="str">
            <v>BASICO</v>
          </cell>
          <cell r="D29" t="str">
            <v>24EPR0056H</v>
          </cell>
          <cell r="E29" t="str">
            <v>ASF</v>
          </cell>
          <cell r="F29" t="str">
            <v>EP</v>
          </cell>
          <cell r="G29" t="str">
            <v>PRIMARIA HOMBRES DEL MAÑANA</v>
          </cell>
          <cell r="H29" t="str">
            <v>SAN LUIS POTOSI</v>
          </cell>
          <cell r="I29" t="str">
            <v xml:space="preserve">SAN LUIS POTOSI </v>
          </cell>
          <cell r="J29" t="str">
            <v xml:space="preserve">2a ETAPA DE REHABILITACION GENERAL DEL PLANTEL Y OBRAS COMPLEMENTARIAS. </v>
          </cell>
          <cell r="K29">
            <v>45799</v>
          </cell>
          <cell r="L29">
            <v>45888</v>
          </cell>
          <cell r="O29">
            <v>45799</v>
          </cell>
          <cell r="AE29">
            <v>696774.19</v>
          </cell>
          <cell r="AF29">
            <v>696774.19</v>
          </cell>
          <cell r="AG29">
            <v>696774.19</v>
          </cell>
          <cell r="AH29" t="str">
            <v>3 FINI</v>
          </cell>
          <cell r="AI29">
            <v>0</v>
          </cell>
          <cell r="AJ29">
            <v>1</v>
          </cell>
          <cell r="AM29" t="str">
            <v>PROGRAMA FONDO ESTATAL DE APORTACIONES MÚLTIPLES, BASICA REGULAR 2025</v>
          </cell>
          <cell r="AN29" t="str">
            <v>ARQ. ALFONSO ISMAEL MORANTE VALENCIA</v>
          </cell>
          <cell r="AO29" t="str">
            <v>C. LUIS FERNANDO ZAPATA RODRÍGUEZ</v>
          </cell>
          <cell r="AV29" t="str">
            <v>DCON 252/2025 10/07/25</v>
          </cell>
          <cell r="AW29" t="str">
            <v>DCON 252/2025 10/07/25</v>
          </cell>
          <cell r="AY29" t="str">
            <v>DCON 252/2025 10/07/25</v>
          </cell>
          <cell r="AZ29" t="str">
            <v>DCON 252/2025 10/07/25</v>
          </cell>
          <cell r="BB29" t="str">
            <v>DCON 252/2025 10/07/25</v>
          </cell>
          <cell r="BC29" t="str">
            <v>DCON 252/2025 10/07/25</v>
          </cell>
          <cell r="BD29" t="str">
            <v>DCON 0285 22/07/2025 ( 25 0010) FOLIO 01 AL 07</v>
          </cell>
          <cell r="BM29" t="str">
            <v>DCON-0298/2025 15/08/2025</v>
          </cell>
          <cell r="BR29" t="str">
            <v>DCON-0195/2026 05/05/2026</v>
          </cell>
          <cell r="BS29" t="str">
            <v>DCON-0195/2026 05/05/2026</v>
          </cell>
          <cell r="CB29">
            <v>0.01</v>
          </cell>
          <cell r="CC29">
            <v>0.6</v>
          </cell>
          <cell r="CD29">
            <v>0.9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  <cell r="CJ29">
            <v>1</v>
          </cell>
          <cell r="CK29">
            <v>1</v>
          </cell>
          <cell r="CL29">
            <v>1</v>
          </cell>
          <cell r="CM29">
            <v>1</v>
          </cell>
          <cell r="CN29">
            <v>1</v>
          </cell>
          <cell r="CW29">
            <v>45887</v>
          </cell>
          <cell r="DB29" t="str">
            <v>DCON  0352/2025 01/10/2025</v>
          </cell>
          <cell r="DC29" t="str">
            <v>DCON 409/2025 27/10/2025</v>
          </cell>
          <cell r="DF29" t="str">
            <v xml:space="preserve">DCON 0107/2026  26/03/2026 </v>
          </cell>
          <cell r="DO29" t="str">
            <v>DCON-0195/2026 05/05/2026</v>
          </cell>
        </row>
        <row r="30">
          <cell r="A30" t="str">
            <v>AO-EST-247800010-13-2025</v>
          </cell>
          <cell r="B30">
            <v>254007</v>
          </cell>
          <cell r="C30" t="str">
            <v>BASICO</v>
          </cell>
          <cell r="D30" t="str">
            <v>24DPR1512N</v>
          </cell>
          <cell r="E30" t="str">
            <v>ASF</v>
          </cell>
          <cell r="F30" t="str">
            <v>EP</v>
          </cell>
          <cell r="G30" t="str">
            <v xml:space="preserve">PRIMARIA AMINA MADERA LAUTERIO. </v>
          </cell>
          <cell r="H30" t="str">
            <v xml:space="preserve">CEDRAL CABECERA MUNICIPAL </v>
          </cell>
          <cell r="I30" t="str">
            <v>CEDRAL</v>
          </cell>
          <cell r="J30" t="str">
            <v xml:space="preserve">2a ETAPA DE REHABILITACION GENERAL DEL PLANTEL Y OBRAS COMPLEMENTARIAS. </v>
          </cell>
          <cell r="K30">
            <v>45799</v>
          </cell>
          <cell r="L30">
            <v>45888</v>
          </cell>
          <cell r="O30">
            <v>45799</v>
          </cell>
          <cell r="AE30">
            <v>1296296.3</v>
          </cell>
          <cell r="AF30">
            <v>1296296.3</v>
          </cell>
          <cell r="AG30">
            <v>1296296.3</v>
          </cell>
          <cell r="AH30" t="str">
            <v>3 FINI</v>
          </cell>
          <cell r="AI30">
            <v>0</v>
          </cell>
          <cell r="AJ30">
            <v>1</v>
          </cell>
          <cell r="AM30" t="str">
            <v>PROGRAMA FONDO ESTATAL DE APORTACIONES MÚLTIPLES, BASICA REGULAR 2025</v>
          </cell>
          <cell r="AN30" t="str">
            <v>ING. MARIO ANTONIO RAMIREZ ESPARZA</v>
          </cell>
          <cell r="AO30" t="str">
            <v xml:space="preserve">C. MARGARITA LEIJA CAMARILLO </v>
          </cell>
          <cell r="AV30" t="str">
            <v>DCON 0275/2025 15/07/2025</v>
          </cell>
          <cell r="AW30" t="str">
            <v>DCON 0275/2025 15/07/2025</v>
          </cell>
          <cell r="AY30" t="str">
            <v>DCON 0275/2025 15/07/2025</v>
          </cell>
          <cell r="AZ30" t="str">
            <v>DCON 0275/2025 15/07/2025</v>
          </cell>
          <cell r="BB30" t="str">
            <v>DCON 0275/2025 15/07/2025</v>
          </cell>
          <cell r="BC30" t="str">
            <v>DCON 0275/2025 15/07/2025</v>
          </cell>
          <cell r="BM30" t="str">
            <v>DCON 416/2025 29/10/25</v>
          </cell>
          <cell r="BQ30" t="str">
            <v xml:space="preserve">DCON 0244/2026  01/06/2026 </v>
          </cell>
          <cell r="BS30" t="str">
            <v xml:space="preserve">DCON 0244/2026  01/06/2026 </v>
          </cell>
          <cell r="CC30">
            <v>0.99</v>
          </cell>
          <cell r="CD30">
            <v>0.99</v>
          </cell>
          <cell r="CE30">
            <v>1</v>
          </cell>
          <cell r="CF30">
            <v>1</v>
          </cell>
          <cell r="CG30">
            <v>1</v>
          </cell>
          <cell r="CH30">
            <v>1</v>
          </cell>
          <cell r="CI30">
            <v>1</v>
          </cell>
          <cell r="CJ30">
            <v>1</v>
          </cell>
          <cell r="CK30">
            <v>1</v>
          </cell>
          <cell r="CL30">
            <v>1</v>
          </cell>
          <cell r="CM30">
            <v>1</v>
          </cell>
          <cell r="CN30">
            <v>1</v>
          </cell>
          <cell r="CW30">
            <v>45908</v>
          </cell>
          <cell r="DC30" t="str">
            <v>DCON 0409/2025 27/10/2025</v>
          </cell>
          <cell r="DF30" t="str">
            <v xml:space="preserve">DCON 0107/2026  26/03/2026 </v>
          </cell>
          <cell r="DO30" t="str">
            <v xml:space="preserve">DCON 0244/2026  01/06/2026 </v>
          </cell>
        </row>
        <row r="31">
          <cell r="A31" t="str">
            <v>AO-EST-247800010-14-2025</v>
          </cell>
          <cell r="B31">
            <v>254008</v>
          </cell>
          <cell r="C31" t="str">
            <v>BASICO</v>
          </cell>
          <cell r="D31" t="str">
            <v>24DPR0889S</v>
          </cell>
          <cell r="E31" t="str">
            <v>ASF</v>
          </cell>
          <cell r="F31" t="str">
            <v>EP</v>
          </cell>
          <cell r="G31" t="str">
            <v>PRIMARIA LIC. BENITO JUÁREZ</v>
          </cell>
          <cell r="H31" t="str">
            <v xml:space="preserve">NUEVO AYOTOXCO </v>
          </cell>
          <cell r="I31" t="str">
            <v xml:space="preserve">AXTLA DE TERRAZAS </v>
          </cell>
          <cell r="J31" t="str">
            <v xml:space="preserve">2a ETAPA DE CONSTRUCCIONDE PLAZA MULTIFUNCIONAL Y TECHADO TIPO II DE 18.00 X 30.00 M. </v>
          </cell>
          <cell r="K31">
            <v>45799</v>
          </cell>
          <cell r="L31">
            <v>45888</v>
          </cell>
          <cell r="O31">
            <v>45799</v>
          </cell>
          <cell r="AE31">
            <v>609677.42000000004</v>
          </cell>
          <cell r="AF31">
            <v>609677.42000000004</v>
          </cell>
          <cell r="AG31">
            <v>609677.42000000004</v>
          </cell>
          <cell r="AH31" t="str">
            <v>4 FINI</v>
          </cell>
          <cell r="AI31">
            <v>0</v>
          </cell>
          <cell r="AJ31">
            <v>1</v>
          </cell>
          <cell r="AM31" t="str">
            <v>PROGRAMA FONDO ESTATAL DE APORTACIONES MÚLTIPLES, BASICA REGULAR 2025</v>
          </cell>
          <cell r="AN31" t="str">
            <v>ARQ. HECTOR COLUNGA REYES</v>
          </cell>
          <cell r="AO31" t="str">
            <v xml:space="preserve">CONSTRUCCIONES Y DESARROLLOS DE OBRA CIVIL DEL POTOSI S.A. DE C.V. </v>
          </cell>
          <cell r="AV31" t="str">
            <v>DCON-0298/2025 15/08/2025</v>
          </cell>
          <cell r="AW31" t="str">
            <v>DCON-0298/2025 15/08/2025</v>
          </cell>
          <cell r="AY31" t="str">
            <v>DCON-0298/2025 15/08/2025</v>
          </cell>
          <cell r="AZ31" t="str">
            <v>DCON-0298/2025 15/08/2025</v>
          </cell>
          <cell r="BB31" t="str">
            <v>DCON-0298/2025 15/08/2025</v>
          </cell>
          <cell r="BC31" t="str">
            <v>DCON-0298/2025 15/08/2025</v>
          </cell>
          <cell r="BQ31" t="str">
            <v xml:space="preserve">DCON 0244/2026  01/06/2026 </v>
          </cell>
          <cell r="BS31" t="str">
            <v xml:space="preserve">DCON 0244/2026  01/06/2026 </v>
          </cell>
          <cell r="CC31">
            <v>0.05</v>
          </cell>
          <cell r="CD31">
            <v>0.73</v>
          </cell>
          <cell r="CE31">
            <v>1</v>
          </cell>
          <cell r="CF31">
            <v>1</v>
          </cell>
          <cell r="CG31">
            <v>1</v>
          </cell>
          <cell r="CH31">
            <v>1</v>
          </cell>
          <cell r="CI31">
            <v>1</v>
          </cell>
          <cell r="CJ31">
            <v>1</v>
          </cell>
          <cell r="CK31">
            <v>1</v>
          </cell>
          <cell r="CL31">
            <v>1</v>
          </cell>
          <cell r="CM31">
            <v>1</v>
          </cell>
          <cell r="CN31">
            <v>1</v>
          </cell>
          <cell r="CW31">
            <v>45908</v>
          </cell>
          <cell r="DB31" t="str">
            <v>DCON 0352/2025 01/10/2025</v>
          </cell>
          <cell r="DC31" t="str">
            <v>DCON 0409/2025 27/10/2025</v>
          </cell>
          <cell r="DO31" t="str">
            <v xml:space="preserve">DCON 0244/2026  01/06/2026 </v>
          </cell>
        </row>
        <row r="32">
          <cell r="A32" t="str">
            <v>AO-EST-247800010-15-2025</v>
          </cell>
          <cell r="B32">
            <v>254016</v>
          </cell>
          <cell r="C32" t="str">
            <v>BASICO</v>
          </cell>
          <cell r="D32" t="str">
            <v>24DES0039L</v>
          </cell>
          <cell r="E32" t="str">
            <v>ASF</v>
          </cell>
          <cell r="F32" t="str">
            <v>Sec. Gral</v>
          </cell>
          <cell r="G32" t="str">
            <v xml:space="preserve">SECUNDARIA VALLE DE LA PALMA </v>
          </cell>
          <cell r="H32" t="str">
            <v>SOLEDAD DE GRACIANO SÁNCHEZ</v>
          </cell>
          <cell r="I32" t="str">
            <v>SOLEDAD DE GRACIANO SÁNCHEZ</v>
          </cell>
          <cell r="J32" t="str">
            <v xml:space="preserve">2a ETAPA DE CONSTRUCCION DE SECUNDARIA GENERAL.INCLUYECANCHA MULTIFUNCIONAL , BARDA PERIMETRAL Y OBRAS COMPLEMENTARIAS. </v>
          </cell>
          <cell r="K32">
            <v>45806</v>
          </cell>
          <cell r="L32">
            <v>45957</v>
          </cell>
          <cell r="O32">
            <v>45806</v>
          </cell>
          <cell r="AE32">
            <v>11938875.93</v>
          </cell>
          <cell r="AF32">
            <v>11938875.93</v>
          </cell>
          <cell r="AG32">
            <v>9582633.5299999993</v>
          </cell>
          <cell r="AH32">
            <v>4</v>
          </cell>
          <cell r="AI32">
            <v>2356242.4000000004</v>
          </cell>
          <cell r="AJ32">
            <v>0.80264118550061858</v>
          </cell>
          <cell r="AM32" t="str">
            <v>PROGRAMA FONDO ESTATAL DE APORTACIONES MÚLTIPLES, BASICA REGULAR 2025</v>
          </cell>
          <cell r="AN32" t="str">
            <v>ARQ. JOSE EUGENIO CUELLAR MERCADO</v>
          </cell>
          <cell r="AO32" t="str">
            <v>ING. KEVIN ZAMARRON ALVAREZ</v>
          </cell>
          <cell r="AV32" t="str">
            <v>DCON-0195/2026 05/05/2026</v>
          </cell>
          <cell r="AW32" t="str">
            <v>DCON-0195/2026 05/05/2026</v>
          </cell>
          <cell r="AY32" t="str">
            <v>DCON-0195/2026 05/05/2026</v>
          </cell>
          <cell r="AZ32" t="str">
            <v>DCON-0195/2026 05/05/2026</v>
          </cell>
          <cell r="BB32" t="str">
            <v>DCON-0195/2026 05/05/2026</v>
          </cell>
          <cell r="BC32" t="str">
            <v>DCON-0195/2026 05/05/2026</v>
          </cell>
          <cell r="BD32" t="str">
            <v>DCON 0222/2025 01/07/25 FOLIO 1 AL 04 (25 015)</v>
          </cell>
          <cell r="BM32" t="str">
            <v>DCON-0195/2026 05/05/2026</v>
          </cell>
          <cell r="BQ32" t="str">
            <v xml:space="preserve">DCON 0244/2026  01/06/2026 </v>
          </cell>
          <cell r="BS32" t="str">
            <v xml:space="preserve">DCON 0244/2026  01/06/2026 </v>
          </cell>
          <cell r="CC32">
            <v>0.54</v>
          </cell>
          <cell r="CD32">
            <v>0.64</v>
          </cell>
          <cell r="CE32">
            <v>0.98</v>
          </cell>
          <cell r="CF32">
            <v>1</v>
          </cell>
          <cell r="CG32">
            <v>1</v>
          </cell>
          <cell r="CH32">
            <v>1</v>
          </cell>
          <cell r="CI32">
            <v>1</v>
          </cell>
          <cell r="CJ32">
            <v>1</v>
          </cell>
          <cell r="CK32">
            <v>1</v>
          </cell>
          <cell r="CL32">
            <v>1</v>
          </cell>
          <cell r="CM32">
            <v>1</v>
          </cell>
          <cell r="CN32">
            <v>1</v>
          </cell>
          <cell r="CW32">
            <v>46085</v>
          </cell>
          <cell r="DB32" t="str">
            <v>DCONST 0046/2026 24/03/2026</v>
          </cell>
          <cell r="DF32" t="str">
            <v>DCON-0195/2026 05/05/2026</v>
          </cell>
          <cell r="DO32" t="str">
            <v xml:space="preserve">DCON 0244/2026  01/06/2026 </v>
          </cell>
        </row>
        <row r="33">
          <cell r="A33" t="str">
            <v>IR-O-EST-247800010-16-2025</v>
          </cell>
          <cell r="B33">
            <v>254017</v>
          </cell>
          <cell r="C33" t="str">
            <v>BASICO</v>
          </cell>
          <cell r="D33" t="str">
            <v>24DTV0865H</v>
          </cell>
          <cell r="E33" t="str">
            <v>ASF</v>
          </cell>
          <cell r="F33" t="str">
            <v>ETV</v>
          </cell>
          <cell r="G33" t="str">
            <v xml:space="preserve">TELESECUNDARIA AMADO NERVO </v>
          </cell>
          <cell r="H33" t="str">
            <v>EJIDO VICTORIA SAN MANUEL</v>
          </cell>
          <cell r="I33" t="str">
            <v xml:space="preserve">CEDRAL </v>
          </cell>
          <cell r="J33" t="str">
            <v xml:space="preserve">CONSTRUCCIÓN DE TECHADO EN PLAZA CÍVICA. </v>
          </cell>
          <cell r="K33">
            <v>45852</v>
          </cell>
          <cell r="L33">
            <v>45957</v>
          </cell>
          <cell r="O33">
            <v>45852</v>
          </cell>
          <cell r="AE33">
            <v>3108537.69</v>
          </cell>
          <cell r="AF33">
            <v>3108537.69</v>
          </cell>
          <cell r="AG33">
            <v>3108537.69</v>
          </cell>
          <cell r="AH33" t="str">
            <v>4 FINI</v>
          </cell>
          <cell r="AI33">
            <v>0</v>
          </cell>
          <cell r="AJ33">
            <v>1</v>
          </cell>
          <cell r="AM33" t="str">
            <v>PROGRAMA FONDO ESTATAL DE APORTACIONES MÚLTIPLES, BASICA REGULAR 2025</v>
          </cell>
          <cell r="AN33" t="str">
            <v>ING. MARIO ANTONIO RAMIREZ ESPARZA</v>
          </cell>
          <cell r="AO33" t="str">
            <v>ING. FRANCISCO JAVIER GARCÍA REYES</v>
          </cell>
          <cell r="AV33" t="str">
            <v>DCON-0195/2026 05/05/2026</v>
          </cell>
          <cell r="AW33" t="str">
            <v>DCON-0195/2026 05/05/2026</v>
          </cell>
          <cell r="AY33" t="str">
            <v>DCON 0282/2025 21/07/2025</v>
          </cell>
          <cell r="AZ33" t="str">
            <v>DCON 0282/2025 21/07/2025</v>
          </cell>
          <cell r="BB33" t="str">
            <v>DCON 0282/2025 21/07/2025</v>
          </cell>
          <cell r="BC33" t="str">
            <v>DCON 0282/2025 21/07/2025</v>
          </cell>
          <cell r="BM33" t="str">
            <v>DCON 416/2025 29/10/25</v>
          </cell>
          <cell r="BQ33" t="str">
            <v xml:space="preserve">DCON 0244/2026  01/06/2026 </v>
          </cell>
          <cell r="BS33" t="str">
            <v xml:space="preserve">DCON 0244/2026  01/06/2026 </v>
          </cell>
          <cell r="CC33">
            <v>0</v>
          </cell>
          <cell r="CD33">
            <v>0.01</v>
          </cell>
          <cell r="CE33">
            <v>0.45</v>
          </cell>
          <cell r="CF33">
            <v>0.75</v>
          </cell>
          <cell r="CG33">
            <v>1</v>
          </cell>
          <cell r="CH33">
            <v>1</v>
          </cell>
          <cell r="CI33">
            <v>1</v>
          </cell>
          <cell r="CJ33">
            <v>1</v>
          </cell>
          <cell r="CK33">
            <v>1</v>
          </cell>
          <cell r="CL33">
            <v>1</v>
          </cell>
          <cell r="CM33">
            <v>1</v>
          </cell>
          <cell r="CN33">
            <v>1</v>
          </cell>
          <cell r="CW33">
            <v>45993</v>
          </cell>
          <cell r="DB33" t="str">
            <v>DCONT/0004/2025 12/01/2025</v>
          </cell>
          <cell r="DC33" t="str">
            <v>DCON 0036 04/02/2026</v>
          </cell>
          <cell r="DF33" t="str">
            <v xml:space="preserve">DCON 0107/2026  26/03/2026 </v>
          </cell>
          <cell r="DO33" t="str">
            <v xml:space="preserve">DCON 0244/2026  01/06/2026 </v>
          </cell>
        </row>
        <row r="34">
          <cell r="A34" t="str">
            <v>IR-O-EST-247800010-17-2025</v>
          </cell>
          <cell r="B34">
            <v>254018</v>
          </cell>
          <cell r="C34" t="str">
            <v>BASICO</v>
          </cell>
          <cell r="D34" t="str">
            <v>24DST0077G</v>
          </cell>
          <cell r="E34" t="str">
            <v>ASF</v>
          </cell>
          <cell r="F34" t="str">
            <v>Sec. Gral</v>
          </cell>
          <cell r="G34" t="str">
            <v>ESCUELA SECUNDARIA TECNICA NO. 70</v>
          </cell>
          <cell r="H34" t="str">
            <v xml:space="preserve">COMUNIDAD DE SAN FRANCISCO </v>
          </cell>
          <cell r="I34" t="str">
            <v xml:space="preserve">VILLA DE ARRIAGA </v>
          </cell>
          <cell r="J34" t="str">
            <v xml:space="preserve">CONSTRUCCIÓN DE TECHADO TIPO II  DE 15.00 X 30.00 M. EN CANCHA DE USOS MÚLTIPLES POR SUSTITUCIÓN. </v>
          </cell>
          <cell r="K34">
            <v>45852</v>
          </cell>
          <cell r="L34">
            <v>45957</v>
          </cell>
          <cell r="O34">
            <v>45852</v>
          </cell>
          <cell r="AE34">
            <v>2929319.73</v>
          </cell>
          <cell r="AF34">
            <v>2929319.73</v>
          </cell>
          <cell r="AG34">
            <v>2853586.58</v>
          </cell>
          <cell r="AH34">
            <v>3</v>
          </cell>
          <cell r="AI34">
            <v>75733.149999999907</v>
          </cell>
          <cell r="AJ34">
            <v>0.97414650602172403</v>
          </cell>
          <cell r="AM34" t="str">
            <v>PROGRAMA FONDO ESTATAL DE APORTACIONES MÚLTIPLES, BASICA REGULAR 2025</v>
          </cell>
          <cell r="AN34" t="str">
            <v>LEAO. VICTOR HUGO NOYOLA COVARRUBIAS</v>
          </cell>
          <cell r="AO34" t="str">
            <v xml:space="preserve">PROYECTOS ELECTRICOS Y DE PAILERIA CYG S.A. DE C.V. </v>
          </cell>
          <cell r="AV34" t="str">
            <v xml:space="preserve">DCON 0107/2026  26/03/2026 </v>
          </cell>
          <cell r="AW34" t="str">
            <v xml:space="preserve">DCON 0107/2026  26/03/2026 </v>
          </cell>
          <cell r="AY34" t="str">
            <v xml:space="preserve">DCON 0107/2026  26/03/2026 </v>
          </cell>
          <cell r="AZ34" t="str">
            <v xml:space="preserve">DCON 0107/2026  26/03/2026 </v>
          </cell>
          <cell r="BB34" t="str">
            <v xml:space="preserve">DCON 0107/2026  26/03/2026 </v>
          </cell>
          <cell r="BC34" t="str">
            <v xml:space="preserve">DCON 0107/2026  26/03/2026 </v>
          </cell>
          <cell r="BM34" t="str">
            <v xml:space="preserve">DCON 0107/2026  26/03/2026 </v>
          </cell>
          <cell r="CC34">
            <v>0</v>
          </cell>
          <cell r="CD34">
            <v>0.5</v>
          </cell>
          <cell r="CE34">
            <v>0.92</v>
          </cell>
          <cell r="CF34">
            <v>0.98</v>
          </cell>
          <cell r="CG34">
            <v>1</v>
          </cell>
          <cell r="CH34">
            <v>1</v>
          </cell>
          <cell r="CI34">
            <v>1</v>
          </cell>
          <cell r="CJ34">
            <v>1</v>
          </cell>
          <cell r="CK34">
            <v>1</v>
          </cell>
          <cell r="CL34">
            <v>1</v>
          </cell>
          <cell r="CM34">
            <v>1</v>
          </cell>
          <cell r="CN34">
            <v>1</v>
          </cell>
          <cell r="CW34">
            <v>46065</v>
          </cell>
          <cell r="DB34" t="str">
            <v>DCONST 0046/2026 24/03/2026</v>
          </cell>
          <cell r="DF34" t="str">
            <v>DCON-0195/2026 05/05/2026</v>
          </cell>
        </row>
        <row r="35">
          <cell r="A35" t="str">
            <v>IR-O-EST-247800010-18-2025</v>
          </cell>
          <cell r="B35">
            <v>254013</v>
          </cell>
          <cell r="C35" t="str">
            <v>BASICO</v>
          </cell>
          <cell r="D35" t="str">
            <v>24DPR3331R</v>
          </cell>
          <cell r="E35" t="str">
            <v>ASF</v>
          </cell>
          <cell r="F35" t="str">
            <v>EP</v>
          </cell>
          <cell r="G35" t="str">
            <v xml:space="preserve">PRIMARIA HEROÍNAS MEXICANAS </v>
          </cell>
          <cell r="H35" t="str">
            <v>SOLEDAD DE GRACIANO SÁNCHEZ</v>
          </cell>
          <cell r="I35" t="str">
            <v>SOLEDAD DE GRACIANO SÁNCHEZ</v>
          </cell>
          <cell r="J35" t="str">
            <v xml:space="preserve">CONSTRUCCIÓN DE BARDA PERIMETRAL Y OBRAS COMPLEMENTARIAS. </v>
          </cell>
          <cell r="K35">
            <v>45852</v>
          </cell>
          <cell r="L35">
            <v>46001</v>
          </cell>
          <cell r="O35">
            <v>45852</v>
          </cell>
          <cell r="AE35">
            <v>4613319.99</v>
          </cell>
          <cell r="AF35">
            <v>4613319.99</v>
          </cell>
          <cell r="AG35">
            <v>3661796.84</v>
          </cell>
          <cell r="AH35">
            <v>3</v>
          </cell>
          <cell r="AI35">
            <v>951523.15000000037</v>
          </cell>
          <cell r="AJ35">
            <v>0.79374438537483716</v>
          </cell>
          <cell r="AM35" t="str">
            <v>PROGRAMA FONDO ESTATAL DE APORTACIONES MÚLTIPLES, BASICA REGULAR 2025</v>
          </cell>
          <cell r="AN35" t="str">
            <v>ARQ. JOSE EUGENIO CUELLAR MERCADO</v>
          </cell>
          <cell r="AO35" t="str">
            <v>ING. KEVIN ZAMARRON ALVAREZ</v>
          </cell>
          <cell r="AV35" t="str">
            <v>DCON-0195/2026 05/05/2026</v>
          </cell>
          <cell r="AW35" t="str">
            <v>DCON-0195/2026 05/05/2026</v>
          </cell>
          <cell r="AY35" t="str">
            <v>DCON-0195/2026 05/05/2026</v>
          </cell>
          <cell r="AZ35" t="str">
            <v>DCON-0195/2026 05/05/2026</v>
          </cell>
          <cell r="BB35" t="str">
            <v>DCON-0195/2026 05/05/2026</v>
          </cell>
          <cell r="BC35" t="str">
            <v>DCON-0195/2026 05/05/2026</v>
          </cell>
          <cell r="BM35" t="str">
            <v>DCON-0195/2026 05/05/2026</v>
          </cell>
          <cell r="BQ35" t="str">
            <v xml:space="preserve">DCON 0244/2026  01/06/2026 </v>
          </cell>
          <cell r="BS35" t="str">
            <v xml:space="preserve">DCON 0244/2026  01/06/2026 </v>
          </cell>
          <cell r="CC35">
            <v>0</v>
          </cell>
          <cell r="CD35">
            <v>0.01</v>
          </cell>
          <cell r="CE35">
            <v>0.15</v>
          </cell>
          <cell r="CF35">
            <v>0.31</v>
          </cell>
          <cell r="CG35">
            <v>0.61</v>
          </cell>
          <cell r="CH35">
            <v>0.95</v>
          </cell>
          <cell r="CI35">
            <v>1</v>
          </cell>
          <cell r="CJ35">
            <v>1</v>
          </cell>
          <cell r="CK35">
            <v>1</v>
          </cell>
          <cell r="CL35">
            <v>1</v>
          </cell>
          <cell r="CM35">
            <v>1</v>
          </cell>
          <cell r="CN35">
            <v>1</v>
          </cell>
          <cell r="DB35" t="str">
            <v>DCONST 0043/2026 18/03/2026</v>
          </cell>
          <cell r="DF35" t="str">
            <v>DCON-0195/2026 05/05/2026</v>
          </cell>
        </row>
        <row r="36">
          <cell r="A36" t="str">
            <v>IR-O-EST-247800010-19-2025</v>
          </cell>
          <cell r="B36">
            <v>254014</v>
          </cell>
          <cell r="C36" t="str">
            <v>BASICO</v>
          </cell>
          <cell r="D36" t="str">
            <v>24DPR2992S</v>
          </cell>
          <cell r="E36" t="str">
            <v>ASF</v>
          </cell>
          <cell r="F36" t="str">
            <v>EP</v>
          </cell>
          <cell r="G36" t="str">
            <v>PRIMARIA HIMNO NACIONAL</v>
          </cell>
          <cell r="H36" t="str">
            <v>SOLEDAD DE GRACIANO SÁNCHEZ</v>
          </cell>
          <cell r="I36" t="str">
            <v>SOLEDAD DE GRACIANO SÁNCHEZ</v>
          </cell>
          <cell r="J36" t="str">
            <v xml:space="preserve">CONSTRUCCIÓN DE 2 AULAS DIDÁCTICAS EN ESTRUCTURA REGIONAL 6.00 X 8.00 M. Y OBRAS COMPLEMENTARIAS. </v>
          </cell>
          <cell r="K36">
            <v>45852</v>
          </cell>
          <cell r="L36">
            <v>45957</v>
          </cell>
          <cell r="O36">
            <v>45852</v>
          </cell>
          <cell r="AE36">
            <v>2815978.68</v>
          </cell>
          <cell r="AF36">
            <v>2815978.68</v>
          </cell>
          <cell r="AG36">
            <v>2815978.68</v>
          </cell>
          <cell r="AH36">
            <v>3</v>
          </cell>
          <cell r="AI36">
            <v>0</v>
          </cell>
          <cell r="AJ36">
            <v>1</v>
          </cell>
          <cell r="AM36" t="str">
            <v>PROGRAMA FONDO ESTATAL DE APORTACIONES MÚLTIPLES, BASICA REGULAR 2025</v>
          </cell>
          <cell r="AN36" t="str">
            <v>ARQ. JOSE EUGENIO CUELLAR MERCADO</v>
          </cell>
          <cell r="AO36" t="str">
            <v>L.E.A.O. EDGAR MOCTEZUMA SANCHEZ.</v>
          </cell>
          <cell r="AV36" t="str">
            <v>DCON-0195/2026 05/05/2026</v>
          </cell>
          <cell r="AW36" t="str">
            <v>DCON-0195/2026 05/05/2026</v>
          </cell>
          <cell r="AY36" t="str">
            <v>DCON-0195/2026 05/05/2026</v>
          </cell>
          <cell r="AZ36" t="str">
            <v>DCON-0195/2026 05/05/2026</v>
          </cell>
          <cell r="BB36" t="str">
            <v>DCON-0195/2026 05/05/2026</v>
          </cell>
          <cell r="BC36" t="str">
            <v>DCON-0195/2026 05/05/2026</v>
          </cell>
          <cell r="BM36" t="str">
            <v>DCON-0195/2026 05/05/2026</v>
          </cell>
          <cell r="BR36" t="str">
            <v>DCON-0195/2026 05/05/2026</v>
          </cell>
          <cell r="CC36">
            <v>0</v>
          </cell>
          <cell r="CD36">
            <v>0.67</v>
          </cell>
          <cell r="CE36">
            <v>0.92</v>
          </cell>
          <cell r="CF36">
            <v>1</v>
          </cell>
          <cell r="CG36">
            <v>1</v>
          </cell>
          <cell r="CH36">
            <v>1</v>
          </cell>
          <cell r="CI36">
            <v>1</v>
          </cell>
          <cell r="CJ36">
            <v>1</v>
          </cell>
          <cell r="CK36">
            <v>1</v>
          </cell>
          <cell r="CL36">
            <v>1</v>
          </cell>
          <cell r="CM36">
            <v>1</v>
          </cell>
          <cell r="CN36">
            <v>1</v>
          </cell>
          <cell r="CW36">
            <v>45940</v>
          </cell>
          <cell r="DB36" t="str">
            <v>DCONST 0043/2026 18/03/2026</v>
          </cell>
          <cell r="DF36" t="str">
            <v>DCON-0195/2026 05/05/2026</v>
          </cell>
        </row>
        <row r="37">
          <cell r="A37" t="str">
            <v>AO-EST-247800010-20-2025</v>
          </cell>
          <cell r="B37">
            <v>254019</v>
          </cell>
          <cell r="C37" t="str">
            <v>BASICO</v>
          </cell>
          <cell r="D37" t="str">
            <v>24DJN0765T</v>
          </cell>
          <cell r="E37" t="str">
            <v>ASF</v>
          </cell>
          <cell r="F37" t="str">
            <v>JNI</v>
          </cell>
          <cell r="G37" t="str">
            <v xml:space="preserve">JARDIN DE NIÑOS BERTHA VON GLUMER. </v>
          </cell>
          <cell r="H37" t="str">
            <v xml:space="preserve">LA CALDERA </v>
          </cell>
          <cell r="I37" t="str">
            <v xml:space="preserve">AQUISMON </v>
          </cell>
          <cell r="J37" t="str">
            <v xml:space="preserve">CONSTRUCCION DE UN AULA DIDÁCTICA Y OBRAS COMPLEMENTARIAS. </v>
          </cell>
          <cell r="K37">
            <v>45845</v>
          </cell>
          <cell r="L37">
            <v>45971</v>
          </cell>
          <cell r="O37">
            <v>45845</v>
          </cell>
          <cell r="AE37">
            <v>1426106.39</v>
          </cell>
          <cell r="AF37">
            <v>1426106.39</v>
          </cell>
          <cell r="AG37">
            <v>1426106.39</v>
          </cell>
          <cell r="AH37" t="str">
            <v xml:space="preserve">6 FIN </v>
          </cell>
          <cell r="AI37">
            <v>0</v>
          </cell>
          <cell r="AJ37">
            <v>1</v>
          </cell>
          <cell r="AM37" t="str">
            <v>PROGRAMA FONDO ESTATAL DE APORTACIONES MÚLTIPLES, BASICA REGULAR 2025</v>
          </cell>
          <cell r="AN37" t="str">
            <v>ARQ. HECTOR COLUNGA REYES</v>
          </cell>
          <cell r="AO37" t="str">
            <v xml:space="preserve">GRUPO CONSTRUCTOR TESA, S.A. DE C.V.  </v>
          </cell>
          <cell r="BQ37" t="str">
            <v xml:space="preserve">DCON 0244/2026  01/06/2026 </v>
          </cell>
          <cell r="BS37" t="str">
            <v xml:space="preserve">DCON 0244/2026  01/06/2026 </v>
          </cell>
          <cell r="CC37">
            <v>0.21</v>
          </cell>
          <cell r="CD37">
            <v>0.35</v>
          </cell>
          <cell r="CE37">
            <v>0.55000000000000004</v>
          </cell>
          <cell r="CF37">
            <v>0.68</v>
          </cell>
          <cell r="CG37">
            <v>0.81</v>
          </cell>
          <cell r="CH37">
            <v>0.91</v>
          </cell>
          <cell r="CI37">
            <v>1</v>
          </cell>
          <cell r="CJ37">
            <v>1</v>
          </cell>
          <cell r="CK37">
            <v>1</v>
          </cell>
          <cell r="CL37">
            <v>1</v>
          </cell>
          <cell r="CM37">
            <v>1</v>
          </cell>
          <cell r="CN37">
            <v>1</v>
          </cell>
          <cell r="CW37">
            <v>46041</v>
          </cell>
          <cell r="DB37" t="str">
            <v>DCONS/0023/2026 16/02/2026</v>
          </cell>
          <cell r="DC37" t="str">
            <v>DCON-0062/2026 25/02/2026</v>
          </cell>
          <cell r="DF37" t="str">
            <v xml:space="preserve">DCON 0107/2026  26/03/2026 </v>
          </cell>
          <cell r="DO37" t="str">
            <v xml:space="preserve">DCON 0244/2026  01/06/2026 </v>
          </cell>
        </row>
        <row r="38">
          <cell r="A38" t="str">
            <v>AO-EST-247800010-21-2025</v>
          </cell>
          <cell r="B38">
            <v>254021</v>
          </cell>
          <cell r="C38" t="str">
            <v>BASICO</v>
          </cell>
          <cell r="D38" t="str">
            <v>24EES0067G</v>
          </cell>
          <cell r="E38" t="str">
            <v>ASF</v>
          </cell>
          <cell r="F38" t="str">
            <v>Sec. Gral</v>
          </cell>
          <cell r="G38" t="str">
            <v xml:space="preserve">SECUNDARIA PROF. JOSÉ JOEL TRISTÁN VERA. </v>
          </cell>
          <cell r="H38" t="str">
            <v xml:space="preserve">MATEHUALA </v>
          </cell>
          <cell r="I38" t="str">
            <v xml:space="preserve">MATEHUALA </v>
          </cell>
          <cell r="J38" t="str">
            <v xml:space="preserve">APLICACIÓN DE PINTURA GENERAL EN EDIFICIOS Y OBRAS COMPLEMENTARIAS. </v>
          </cell>
          <cell r="K38">
            <v>45845</v>
          </cell>
          <cell r="L38">
            <v>45944</v>
          </cell>
          <cell r="O38">
            <v>45845</v>
          </cell>
          <cell r="AE38">
            <v>907843.2</v>
          </cell>
          <cell r="AF38">
            <v>907843.2</v>
          </cell>
          <cell r="AG38">
            <v>907843.2</v>
          </cell>
          <cell r="AH38" t="str">
            <v>2 FIN</v>
          </cell>
          <cell r="AI38">
            <v>0</v>
          </cell>
          <cell r="AJ38">
            <v>1</v>
          </cell>
          <cell r="AM38" t="str">
            <v>PROGRAMA FONDO ESTATAL DE APORTACIONES MÚLTIPLES, BASICA REGULAR 2025</v>
          </cell>
          <cell r="AN38" t="str">
            <v>ING. MARIO ANTONIO RAMIREZ ESPARZA</v>
          </cell>
          <cell r="AO38" t="str">
            <v xml:space="preserve">ING. FRANCISCO EZEQUIEL JUÁREZ RIVERA </v>
          </cell>
          <cell r="AV38" t="str">
            <v>DCON 0275/2025 15/07/2025</v>
          </cell>
          <cell r="AW38" t="str">
            <v>DCON 0275/2025 15/07/2025</v>
          </cell>
          <cell r="AY38" t="str">
            <v>DCON 0275/2025 15/07/2025</v>
          </cell>
          <cell r="AZ38" t="str">
            <v>DCON 0275/2025 15/07/2025</v>
          </cell>
          <cell r="BB38" t="str">
            <v>DCON 0275/2025 15/07/2025</v>
          </cell>
          <cell r="BC38" t="str">
            <v>DCON 0275/2025 15/07/2025</v>
          </cell>
          <cell r="BM38" t="str">
            <v>DCON 416/2025 29/10/25</v>
          </cell>
          <cell r="BR38" t="str">
            <v>DCON-0501/2025 19 DICIEMBRE 2025</v>
          </cell>
          <cell r="BS38" t="str">
            <v>DCON-0501/2025 19 DICIEMBRE 2025</v>
          </cell>
          <cell r="CC38">
            <v>0.7</v>
          </cell>
          <cell r="CD38">
            <v>0.87</v>
          </cell>
          <cell r="CE38">
            <v>1</v>
          </cell>
          <cell r="CF38">
            <v>1</v>
          </cell>
          <cell r="CG38">
            <v>1</v>
          </cell>
          <cell r="CH38">
            <v>1</v>
          </cell>
          <cell r="CI38">
            <v>1</v>
          </cell>
          <cell r="CJ38">
            <v>1</v>
          </cell>
          <cell r="CK38">
            <v>1</v>
          </cell>
          <cell r="CL38">
            <v>1</v>
          </cell>
          <cell r="CM38">
            <v>1</v>
          </cell>
          <cell r="CN38">
            <v>1</v>
          </cell>
          <cell r="CW38">
            <v>45888</v>
          </cell>
          <cell r="DC38" t="str">
            <v>DCON 0409/2025 27/10/2025</v>
          </cell>
          <cell r="DF38" t="str">
            <v xml:space="preserve">DCON 0107/2026  26/03/2026 </v>
          </cell>
          <cell r="DO38" t="str">
            <v>DCON-0501/2025 19 DICIEMBRE 2025</v>
          </cell>
        </row>
        <row r="39">
          <cell r="A39" t="str">
            <v>AO-EST-247800010-22-2025</v>
          </cell>
          <cell r="B39">
            <v>254022</v>
          </cell>
          <cell r="C39" t="str">
            <v>BASICO</v>
          </cell>
          <cell r="D39" t="str">
            <v>24DPR0107Z</v>
          </cell>
          <cell r="E39" t="str">
            <v>ASF</v>
          </cell>
          <cell r="F39" t="str">
            <v>EP</v>
          </cell>
          <cell r="G39" t="str">
            <v xml:space="preserve">PRIMARIA LIC. MIGUEL ALEMAN VALDEZ </v>
          </cell>
          <cell r="H39" t="str">
            <v xml:space="preserve">SAN LUIS POTOSÍ </v>
          </cell>
          <cell r="I39" t="str">
            <v xml:space="preserve">SAN LUIS POTOSÍ </v>
          </cell>
          <cell r="J39" t="str">
            <v xml:space="preserve">REHABILITACIÓN DE RED SANITARIA EN EL PLANTEL. </v>
          </cell>
          <cell r="K39">
            <v>45845</v>
          </cell>
          <cell r="L39">
            <v>45924</v>
          </cell>
          <cell r="O39">
            <v>45845</v>
          </cell>
          <cell r="AE39">
            <v>514515.6</v>
          </cell>
          <cell r="AF39">
            <v>514515.6</v>
          </cell>
          <cell r="AG39">
            <v>514515.6</v>
          </cell>
          <cell r="AH39" t="str">
            <v>3 FIN</v>
          </cell>
          <cell r="AI39">
            <v>0</v>
          </cell>
          <cell r="AJ39">
            <v>1</v>
          </cell>
          <cell r="AM39" t="str">
            <v>PROGRAMA FONDO ESTATAL DE APORTACIONES MÚLTIPLES, BASICA REGULAR 2025</v>
          </cell>
          <cell r="AN39" t="str">
            <v>ING. MARIO ANTONIO RAMIREZ ESPARZA</v>
          </cell>
          <cell r="AO39" t="str">
            <v xml:space="preserve">VAGSA INGENIEROS, S.A. DE C.V. </v>
          </cell>
          <cell r="AV39" t="str">
            <v>DCON-0298/2025 15/08/2025</v>
          </cell>
          <cell r="AW39" t="str">
            <v>DCON-0298/2025 15/08/2025</v>
          </cell>
          <cell r="AY39" t="str">
            <v>DCON-0298/2025 15/08/2025</v>
          </cell>
          <cell r="AZ39" t="str">
            <v>DCON-0298/2025 15/08/2025</v>
          </cell>
          <cell r="BB39" t="str">
            <v>DCON-0298/2025 15/08/2025</v>
          </cell>
          <cell r="BC39" t="str">
            <v>DCON-0298/2025 15/08/2025</v>
          </cell>
          <cell r="BM39" t="str">
            <v>DCON 0023/2026 23/01/2026</v>
          </cell>
          <cell r="CC39">
            <v>0.01</v>
          </cell>
          <cell r="CD39">
            <v>0.25</v>
          </cell>
          <cell r="CE39">
            <v>0.9</v>
          </cell>
          <cell r="CF39">
            <v>0.95</v>
          </cell>
          <cell r="CG39">
            <v>1</v>
          </cell>
          <cell r="CH39">
            <v>1</v>
          </cell>
          <cell r="CI39">
            <v>1</v>
          </cell>
          <cell r="CJ39">
            <v>1</v>
          </cell>
          <cell r="CK39">
            <v>1</v>
          </cell>
          <cell r="CL39">
            <v>1</v>
          </cell>
          <cell r="CM39">
            <v>1</v>
          </cell>
          <cell r="CN39">
            <v>1</v>
          </cell>
          <cell r="CW39">
            <v>45957</v>
          </cell>
          <cell r="DB39" t="str">
            <v>DG/2235/2025 01/12/2025</v>
          </cell>
          <cell r="DC39" t="str">
            <v>DCON 0167 21/04/2026</v>
          </cell>
        </row>
        <row r="40">
          <cell r="A40" t="str">
            <v>IR-O-EST-247800010-23-2025</v>
          </cell>
          <cell r="B40">
            <v>254020</v>
          </cell>
          <cell r="C40" t="str">
            <v>BASICO</v>
          </cell>
          <cell r="D40" t="str">
            <v>24DES0069F</v>
          </cell>
          <cell r="E40" t="str">
            <v>ASF</v>
          </cell>
          <cell r="F40" t="str">
            <v>Sec. Gral</v>
          </cell>
          <cell r="G40" t="str">
            <v>SECUNDARIA IGNACIO MANUEL ALTAMIRANO</v>
          </cell>
          <cell r="H40" t="str">
            <v>SOLEDAD DE GRACIANO SÁNCHEZ</v>
          </cell>
          <cell r="I40" t="str">
            <v>SOLEDAD DE GRACIANO SÁNCHEZ</v>
          </cell>
          <cell r="J40" t="str">
            <v xml:space="preserve">CONSTRUCCION DE CANCHA DE FÚTBOL Y OBRAS COMPLEMENTARIAS. </v>
          </cell>
          <cell r="K40">
            <v>45859</v>
          </cell>
          <cell r="L40">
            <v>45968</v>
          </cell>
          <cell r="O40">
            <v>45859</v>
          </cell>
          <cell r="AE40">
            <v>2788404.49</v>
          </cell>
          <cell r="AF40">
            <v>2788404.49</v>
          </cell>
          <cell r="AG40">
            <v>2788404.49</v>
          </cell>
          <cell r="AH40" t="str">
            <v>3 FINI</v>
          </cell>
          <cell r="AI40">
            <v>0</v>
          </cell>
          <cell r="AJ40">
            <v>1</v>
          </cell>
          <cell r="AM40" t="str">
            <v xml:space="preserve">FONDO DE APORTACIONES MÚLTIPLES "MONETIZACION (REMANENTES ) 2024", NIVEL MEDIA SUPERIOR. </v>
          </cell>
          <cell r="AN40" t="str">
            <v>ING. MARIO ANTONIO RAMIREZ ESPARZA</v>
          </cell>
          <cell r="AO40" t="str">
            <v xml:space="preserve">ING. FRANCISCO EZEQUIEL JUÁREZ RIVERA </v>
          </cell>
          <cell r="AV40" t="str">
            <v>DCON-0195/2026 05/05/2026</v>
          </cell>
          <cell r="AW40" t="str">
            <v>DCON-0195/2026 05/05/2026</v>
          </cell>
          <cell r="AY40" t="str">
            <v>DCON 0305/2025 22/08/2025</v>
          </cell>
          <cell r="AZ40" t="str">
            <v>DCON 0305/2025 22/08/2025</v>
          </cell>
          <cell r="BB40" t="str">
            <v>DCON 0305/2025 22/08/2025</v>
          </cell>
          <cell r="BC40" t="str">
            <v>DCON 0305/2025 22/08/2025</v>
          </cell>
          <cell r="BM40" t="str">
            <v>DCON 416/2025 29/10/25</v>
          </cell>
          <cell r="CC40">
            <v>0</v>
          </cell>
          <cell r="CD40">
            <v>0.65</v>
          </cell>
          <cell r="CE40">
            <v>0.98</v>
          </cell>
          <cell r="CF40">
            <v>1</v>
          </cell>
          <cell r="CG40">
            <v>1</v>
          </cell>
          <cell r="CH40">
            <v>1</v>
          </cell>
          <cell r="CI40">
            <v>1</v>
          </cell>
          <cell r="CJ40">
            <v>1</v>
          </cell>
          <cell r="CK40">
            <v>1</v>
          </cell>
          <cell r="CL40">
            <v>1</v>
          </cell>
          <cell r="CM40">
            <v>1</v>
          </cell>
          <cell r="CN40">
            <v>1</v>
          </cell>
          <cell r="CW40">
            <v>45947</v>
          </cell>
          <cell r="DB40" t="str">
            <v>DG/2017/2025 10/11/2025</v>
          </cell>
        </row>
        <row r="41">
          <cell r="A41" t="str">
            <v>LO-EST-247800010-24-2025</v>
          </cell>
          <cell r="B41">
            <v>254015</v>
          </cell>
          <cell r="C41" t="str">
            <v>BASICO</v>
          </cell>
          <cell r="D41" t="str">
            <v>24DES0108R</v>
          </cell>
          <cell r="E41" t="str">
            <v>ASF</v>
          </cell>
          <cell r="F41" t="str">
            <v>Sec. Gral</v>
          </cell>
          <cell r="G41" t="str">
            <v xml:space="preserve">SECUNDARIA GENERAL JAIME NUNO. </v>
          </cell>
          <cell r="H41" t="str">
            <v>SOLEDAD DE GRACIANO SÁNCHEZ</v>
          </cell>
          <cell r="I41" t="str">
            <v>SOLEDAD DE GRACIANO SÁNCHEZ</v>
          </cell>
          <cell r="J41" t="str">
            <v xml:space="preserve">RECONVERSIÓN A BACHILLERATO DE LA ESCUELA SECUNDARIA GENERAL "JAIME NUNO ", INCLUYE: CONSTRUCCIÓN DE 2 EDIFICIOS EN ESTRUCTURA  U - 1C DE 7 ENTRE EJES, CANCHA, TECHADO, REHABILITACIÓN DE LOS EDIFICIOS EXISTENTES Y OBRAS COMPLEMENTARIAS. </v>
          </cell>
          <cell r="K41">
            <v>45862</v>
          </cell>
          <cell r="L41">
            <v>45982</v>
          </cell>
          <cell r="O41">
            <v>45862</v>
          </cell>
          <cell r="AE41">
            <v>21280993.460000001</v>
          </cell>
          <cell r="AF41">
            <v>21280993.460000001</v>
          </cell>
          <cell r="AG41">
            <v>21280993.460000001</v>
          </cell>
          <cell r="AH41">
            <v>7</v>
          </cell>
          <cell r="AI41">
            <v>0</v>
          </cell>
          <cell r="AJ41">
            <v>1</v>
          </cell>
          <cell r="AM41" t="str">
            <v>PROGRAMA FONDO ESTATAL DE APORTACIONES MÚLTIPLES, BASICA REGULAR 2025</v>
          </cell>
          <cell r="AN41" t="str">
            <v>LEAO. VICTOR HUGO NOYOLA COVARRUBIAS</v>
          </cell>
          <cell r="AO41" t="str">
            <v xml:space="preserve">PRESIG, S.A. DE C.V. </v>
          </cell>
          <cell r="AV41" t="str">
            <v>DCON-0195/2026 05/05/2026</v>
          </cell>
          <cell r="AW41" t="str">
            <v xml:space="preserve">DCON 0107/2026  26/03/2026 </v>
          </cell>
          <cell r="AY41" t="str">
            <v xml:space="preserve">DCON 0107/2026  26/03/2026 </v>
          </cell>
          <cell r="AZ41" t="str">
            <v xml:space="preserve">DCON 0107/2026  26/03/2026 </v>
          </cell>
          <cell r="BB41" t="str">
            <v xml:space="preserve">DCON 0107/2026  26/03/2026 </v>
          </cell>
          <cell r="BC41" t="str">
            <v xml:space="preserve">DCON 0107/2026  26/03/2026 </v>
          </cell>
          <cell r="BM41" t="str">
            <v>DCON-0195/2026 05/05/2026</v>
          </cell>
          <cell r="BQ41" t="str">
            <v xml:space="preserve">DCON 0244/2026  01/06/2026 </v>
          </cell>
          <cell r="BR41" t="str">
            <v>DCON-0195/2026 05/05/2026</v>
          </cell>
          <cell r="BS41" t="str">
            <v xml:space="preserve">DCON 0244/2026  01/06/2026 </v>
          </cell>
          <cell r="CC41">
            <v>0</v>
          </cell>
          <cell r="CD41">
            <v>0.04</v>
          </cell>
          <cell r="CE41">
            <v>0.3</v>
          </cell>
          <cell r="CF41">
            <v>0.69</v>
          </cell>
          <cell r="CG41">
            <v>0.82</v>
          </cell>
          <cell r="CH41">
            <v>0.98</v>
          </cell>
          <cell r="CI41">
            <v>0.99</v>
          </cell>
          <cell r="CJ41">
            <v>0.99</v>
          </cell>
          <cell r="CK41">
            <v>0.99</v>
          </cell>
          <cell r="CL41">
            <v>0.99</v>
          </cell>
          <cell r="CM41">
            <v>1</v>
          </cell>
          <cell r="CN41">
            <v>1</v>
          </cell>
          <cell r="DB41" t="str">
            <v>DCONST 0046/2026 24/03/2026</v>
          </cell>
          <cell r="DF41" t="str">
            <v>DCON-0195/2026 05/05/2026</v>
          </cell>
          <cell r="DO41" t="str">
            <v xml:space="preserve">DCON 0244/2026  01/06/2026 </v>
          </cell>
        </row>
        <row r="42">
          <cell r="A42" t="str">
            <v>AO-EST-247800010-25-2025</v>
          </cell>
          <cell r="B42">
            <v>254029</v>
          </cell>
          <cell r="C42" t="str">
            <v>BASICO</v>
          </cell>
          <cell r="D42" t="str">
            <v>24DJN0117P</v>
          </cell>
          <cell r="E42" t="str">
            <v>ASF</v>
          </cell>
          <cell r="F42" t="str">
            <v>JN</v>
          </cell>
          <cell r="G42" t="str">
            <v xml:space="preserve"> JARDIN DE NIÑOS JUAN ENRIQUE PESTALOZZI </v>
          </cell>
          <cell r="H42" t="str">
            <v>ÉBANO</v>
          </cell>
          <cell r="I42" t="str">
            <v xml:space="preserve">ÉBANO </v>
          </cell>
          <cell r="J42" t="str">
            <v xml:space="preserve">CONSTRUCCIÓN DE 4 AULAS DIDÁCTICAS EN ESTRUCTURA REGIONAL 6.00 X 8.00 M. POR SUSTITUCIÓN Y OBRAS COMPLEMENTARIAS. </v>
          </cell>
          <cell r="K42">
            <v>45908</v>
          </cell>
          <cell r="L42">
            <v>46037</v>
          </cell>
          <cell r="O42">
            <v>45908</v>
          </cell>
          <cell r="AE42">
            <v>11547146.08</v>
          </cell>
          <cell r="AF42">
            <v>11547146.08</v>
          </cell>
          <cell r="AG42">
            <v>9686343.5099999998</v>
          </cell>
          <cell r="AH42">
            <v>4</v>
          </cell>
          <cell r="AI42">
            <v>1860802.5700000003</v>
          </cell>
          <cell r="AJ42">
            <v>0.83885173383032141</v>
          </cell>
          <cell r="AM42" t="str">
            <v>PROGRAMA FONDO ESTATAL DE APORTACIONES MÚLTIPLES, BASICA REGULAR 2025</v>
          </cell>
          <cell r="AN42" t="str">
            <v>ING. KEVIN EDUARDO LOPEZ RIOS</v>
          </cell>
          <cell r="AO42" t="str">
            <v>C. GIOVANNI MAGDIEL MARQUEZ GALVAN</v>
          </cell>
          <cell r="AV42" t="str">
            <v>DCON-0038/2026  04/02/2026</v>
          </cell>
          <cell r="AW42" t="str">
            <v>DCON-0038/2026  04/02/2026</v>
          </cell>
          <cell r="AY42" t="str">
            <v>DCON-0038/2026  04/02/2026</v>
          </cell>
          <cell r="AZ42" t="str">
            <v>DCON-0038/2026  04/02/2026</v>
          </cell>
          <cell r="BB42" t="str">
            <v>DCON-0038/2026  04/02/2026</v>
          </cell>
          <cell r="BC42" t="str">
            <v>DCON-0038/2026  04/02/2026</v>
          </cell>
          <cell r="BM42" t="str">
            <v>DCON-0195/2026 05/05/2026</v>
          </cell>
          <cell r="CC42">
            <v>0</v>
          </cell>
          <cell r="CF42">
            <v>0.14000000000000001</v>
          </cell>
          <cell r="CG42">
            <v>0.28000000000000003</v>
          </cell>
          <cell r="CH42">
            <v>0.37</v>
          </cell>
          <cell r="CI42">
            <v>0.43</v>
          </cell>
          <cell r="CJ42">
            <v>0.48</v>
          </cell>
          <cell r="CK42">
            <v>0.54</v>
          </cell>
          <cell r="CL42">
            <v>0.68</v>
          </cell>
          <cell r="CM42">
            <v>0.79</v>
          </cell>
          <cell r="CN42">
            <v>0.82</v>
          </cell>
          <cell r="DB42" t="str">
            <v>DCONST  0065 13/05/2026</v>
          </cell>
        </row>
        <row r="43">
          <cell r="A43" t="str">
            <v>AO-EST-247800010-28-2025</v>
          </cell>
          <cell r="B43">
            <v>254028</v>
          </cell>
          <cell r="C43" t="str">
            <v>BASICO</v>
          </cell>
          <cell r="D43" t="str">
            <v>24DPB0206Y</v>
          </cell>
          <cell r="E43" t="str">
            <v>ASF</v>
          </cell>
          <cell r="F43" t="str">
            <v>EP</v>
          </cell>
          <cell r="G43" t="str">
            <v>PRIMARIA NARCISO MENDOZA</v>
          </cell>
          <cell r="H43" t="str">
            <v>NEXCUAYO</v>
          </cell>
          <cell r="I43" t="str">
            <v>MATLAPA</v>
          </cell>
          <cell r="J43" t="str">
            <v>PINTURA EN EDIFICIOS</v>
          </cell>
          <cell r="K43">
            <v>45908</v>
          </cell>
          <cell r="L43">
            <v>45937</v>
          </cell>
          <cell r="O43">
            <v>45908</v>
          </cell>
          <cell r="AE43">
            <v>220396.71</v>
          </cell>
          <cell r="AF43">
            <v>220396.71</v>
          </cell>
          <cell r="AG43">
            <v>220396.71</v>
          </cell>
          <cell r="AH43" t="str">
            <v>2 FINI</v>
          </cell>
          <cell r="AI43">
            <v>0</v>
          </cell>
          <cell r="AJ43">
            <v>1</v>
          </cell>
          <cell r="AM43" t="str">
            <v>PROGRAMA FONDO ESTATAL DE APORTACIONES MÚLTIPLES, BASICA REGULAR 2025</v>
          </cell>
          <cell r="AN43" t="str">
            <v>ARQ. HECTOR COLUNGA REYES</v>
          </cell>
          <cell r="AO43" t="str">
            <v xml:space="preserve">GRUPO FINARCA, S.A. DE C.V. </v>
          </cell>
          <cell r="BQ43" t="str">
            <v>DCON-0195/2026 05/05/2026</v>
          </cell>
          <cell r="BR43" t="str">
            <v xml:space="preserve">DCON 0244/2026  01/06/2026 </v>
          </cell>
          <cell r="BS43" t="str">
            <v>DCON-0195/2026 05/05/2026</v>
          </cell>
          <cell r="CC43">
            <v>0</v>
          </cell>
          <cell r="CE43">
            <v>0.01</v>
          </cell>
          <cell r="CF43">
            <v>1</v>
          </cell>
          <cell r="CG43">
            <v>1</v>
          </cell>
          <cell r="CH43">
            <v>1</v>
          </cell>
          <cell r="CI43">
            <v>1</v>
          </cell>
          <cell r="CJ43">
            <v>1</v>
          </cell>
          <cell r="CK43">
            <v>1</v>
          </cell>
          <cell r="CL43">
            <v>1</v>
          </cell>
          <cell r="CM43">
            <v>1</v>
          </cell>
          <cell r="CN43">
            <v>1</v>
          </cell>
          <cell r="CW43">
            <v>45930</v>
          </cell>
          <cell r="DB43" t="str">
            <v>DG/2235/2025 01/12/2025</v>
          </cell>
          <cell r="DF43" t="str">
            <v xml:space="preserve">DCON 0244/2026  01/06/2026 </v>
          </cell>
          <cell r="DO43" t="str">
            <v>DCON-0195/2026 05/05/2026</v>
          </cell>
        </row>
        <row r="44">
          <cell r="A44" t="str">
            <v>AO-EST-247800010-29-2025</v>
          </cell>
          <cell r="B44">
            <v>254034</v>
          </cell>
          <cell r="C44" t="str">
            <v>BASICO</v>
          </cell>
          <cell r="D44" t="str">
            <v>24DJN0239Z</v>
          </cell>
          <cell r="E44" t="str">
            <v>ASF</v>
          </cell>
          <cell r="F44" t="str">
            <v>JN</v>
          </cell>
          <cell r="G44" t="str">
            <v>JARDIN DE NIÑOS MIGUEL DE CERVANTES SAAVEDRA.</v>
          </cell>
          <cell r="H44" t="str">
            <v xml:space="preserve">SAN LUIS POTOSI </v>
          </cell>
          <cell r="I44" t="str">
            <v xml:space="preserve">SAN LUIS POTOSI </v>
          </cell>
          <cell r="J44" t="str">
            <v>CONSTRUCCIÓN DE BARDA PERIMETRAL POR SUSTITUCIÓN DE BARDA COLAPSADA</v>
          </cell>
          <cell r="K44">
            <v>45908</v>
          </cell>
          <cell r="L44">
            <v>45967</v>
          </cell>
          <cell r="O44">
            <v>45908</v>
          </cell>
          <cell r="AE44">
            <v>812135.07</v>
          </cell>
          <cell r="AF44">
            <v>812135.07</v>
          </cell>
          <cell r="AG44">
            <v>812135.07</v>
          </cell>
          <cell r="AH44" t="str">
            <v xml:space="preserve">2 FIN </v>
          </cell>
          <cell r="AI44">
            <v>0</v>
          </cell>
          <cell r="AJ44">
            <v>1</v>
          </cell>
          <cell r="AM44" t="str">
            <v>PROGRAMA FONDO ESTATAL DE APORTACIONES MÚLTIPLES, BASICA REGULAR 2025</v>
          </cell>
          <cell r="AN44" t="str">
            <v>ING. MARIO ANTONIO RAMIREZ ESPARZA</v>
          </cell>
          <cell r="AO44" t="str">
            <v xml:space="preserve">CONSTRUCTORA VIG 21, S.A. DE C.V. </v>
          </cell>
          <cell r="AV44" t="str">
            <v>DCON-0195/2026 05/05/2026</v>
          </cell>
          <cell r="AW44" t="str">
            <v>DCON-0195/2026 05/05/2026</v>
          </cell>
          <cell r="AY44" t="str">
            <v>DCON 416/2025 29/10/25</v>
          </cell>
          <cell r="AZ44" t="str">
            <v>DCON 416/2025 29/10/25</v>
          </cell>
          <cell r="BB44" t="str">
            <v>DCON 416/2025 29/10/25</v>
          </cell>
          <cell r="BC44" t="str">
            <v>DCON 416/2025 29/10/25</v>
          </cell>
          <cell r="BQ44" t="str">
            <v xml:space="preserve">DCON 0244/2026  01/06/2026 </v>
          </cell>
          <cell r="BS44" t="str">
            <v xml:space="preserve">DCON 0244/2026  01/06/2026 </v>
          </cell>
          <cell r="CC44">
            <v>0</v>
          </cell>
          <cell r="CE44">
            <v>0.01</v>
          </cell>
          <cell r="CF44">
            <v>0.17</v>
          </cell>
          <cell r="CG44">
            <v>0.95</v>
          </cell>
          <cell r="CH44">
            <v>1</v>
          </cell>
          <cell r="CI44">
            <v>1</v>
          </cell>
          <cell r="CJ44">
            <v>1</v>
          </cell>
          <cell r="CK44">
            <v>1</v>
          </cell>
          <cell r="CL44">
            <v>1</v>
          </cell>
          <cell r="CM44">
            <v>1</v>
          </cell>
          <cell r="CN44">
            <v>1</v>
          </cell>
          <cell r="CW44">
            <v>45979</v>
          </cell>
          <cell r="DB44" t="str">
            <v>DG/2235/2025 01/12/2025</v>
          </cell>
          <cell r="DF44" t="str">
            <v xml:space="preserve">DCON 0107/2026  26/03/2026 </v>
          </cell>
          <cell r="DO44" t="str">
            <v xml:space="preserve">DCON 0244/2026  01/06/2026 </v>
          </cell>
        </row>
        <row r="45">
          <cell r="A45" t="str">
            <v>AO-EST-247800010-32-2025</v>
          </cell>
          <cell r="B45">
            <v>254031</v>
          </cell>
          <cell r="C45" t="str">
            <v>BASICO</v>
          </cell>
          <cell r="D45" t="str">
            <v>24DJN0290X</v>
          </cell>
          <cell r="E45" t="str">
            <v>ASF</v>
          </cell>
          <cell r="F45" t="str">
            <v>JN</v>
          </cell>
          <cell r="G45" t="str">
            <v>JARDIN DE NIÑOS FERROCARRILES NACIONALES.</v>
          </cell>
          <cell r="H45" t="str">
            <v xml:space="preserve">SAN LUIS POTOSI </v>
          </cell>
          <cell r="I45" t="str">
            <v xml:space="preserve">SAN LUIS POTOSI </v>
          </cell>
          <cell r="J45" t="str">
            <v xml:space="preserve">REHABILITACIÓN DE AULAS, RED ELÉCTRICA, HIDROSANITARIA E IMPERMEABILIZACIÓN </v>
          </cell>
          <cell r="K45">
            <v>45911</v>
          </cell>
          <cell r="L45">
            <v>46000</v>
          </cell>
          <cell r="O45">
            <v>45911</v>
          </cell>
          <cell r="Z45">
            <v>62486.879999999997</v>
          </cell>
          <cell r="AE45">
            <v>1656802.05</v>
          </cell>
          <cell r="AF45">
            <v>1719288.93</v>
          </cell>
          <cell r="AG45">
            <v>1719288.93</v>
          </cell>
          <cell r="AH45" t="str">
            <v>4 FIN</v>
          </cell>
          <cell r="AI45">
            <v>0</v>
          </cell>
          <cell r="AJ45">
            <v>1</v>
          </cell>
          <cell r="AM45" t="str">
            <v>PROGRAMA FONDO ESTATAL DE APORTACIONES MÚLTIPLES, BASICA REGULAR 2025</v>
          </cell>
          <cell r="AN45" t="str">
            <v>ARQ. JOSE EUGENIO CUELLAR MERCADO</v>
          </cell>
          <cell r="AO45" t="str">
            <v>CONSTRUCCION Y MANTENIMIENTO KORTE,S.A.S DE C.V.</v>
          </cell>
          <cell r="AV45" t="str">
            <v>DCON-0195/2026 05/05/2026</v>
          </cell>
          <cell r="AW45" t="str">
            <v>DCON-0195/2026 05/05/2026</v>
          </cell>
          <cell r="AY45" t="str">
            <v>DCON-0195/2026 05/05/2026</v>
          </cell>
          <cell r="AZ45" t="str">
            <v>DCON-0195/2026 05/05/2026</v>
          </cell>
          <cell r="BB45" t="str">
            <v>DCON-0195/2026 05/05/2026</v>
          </cell>
          <cell r="BC45" t="str">
            <v>DCON-0195/2026 05/05/2026</v>
          </cell>
          <cell r="BM45" t="str">
            <v>DCON-0195/2026 05/05/2026</v>
          </cell>
          <cell r="BQ45" t="str">
            <v xml:space="preserve">DCON 0244/2026  01/06/2026 </v>
          </cell>
          <cell r="BS45" t="str">
            <v xml:space="preserve">DCON 0244/2026  01/06/2026 </v>
          </cell>
          <cell r="CC45">
            <v>0</v>
          </cell>
          <cell r="CF45">
            <v>0.44</v>
          </cell>
          <cell r="CG45">
            <v>0.95</v>
          </cell>
          <cell r="CH45">
            <v>0.98</v>
          </cell>
          <cell r="CI45">
            <v>1</v>
          </cell>
          <cell r="CJ45">
            <v>1</v>
          </cell>
          <cell r="CK45">
            <v>1</v>
          </cell>
          <cell r="CL45">
            <v>1</v>
          </cell>
          <cell r="CM45">
            <v>1</v>
          </cell>
          <cell r="CN45">
            <v>1</v>
          </cell>
          <cell r="CW45">
            <v>45996</v>
          </cell>
          <cell r="DF45" t="str">
            <v>DCON-0023/2026 23/01/2026</v>
          </cell>
        </row>
        <row r="46">
          <cell r="A46" t="str">
            <v>AO-EST-247800010-33-2025</v>
          </cell>
          <cell r="B46">
            <v>254032</v>
          </cell>
          <cell r="C46" t="str">
            <v>BASICO</v>
          </cell>
          <cell r="D46" t="str">
            <v>24DPR3317Y</v>
          </cell>
          <cell r="E46" t="str">
            <v>ASF</v>
          </cell>
          <cell r="F46" t="str">
            <v>EP</v>
          </cell>
          <cell r="G46" t="str">
            <v xml:space="preserve">PRIMARIA IRENE MARTÍNEZ SANCHEZ </v>
          </cell>
          <cell r="H46" t="str">
            <v xml:space="preserve">RIOVERDE </v>
          </cell>
          <cell r="I46" t="str">
            <v xml:space="preserve">RIOVERDE </v>
          </cell>
          <cell r="J46" t="str">
            <v>CONSTRUCCIÓN DE 1 AULA DIDACTICA Y OBRAS COMPLEMENTARIAS.</v>
          </cell>
          <cell r="K46">
            <v>45923</v>
          </cell>
          <cell r="L46">
            <v>46010</v>
          </cell>
          <cell r="O46">
            <v>45923</v>
          </cell>
          <cell r="Z46">
            <v>218750.53</v>
          </cell>
          <cell r="AE46">
            <v>1611641.08</v>
          </cell>
          <cell r="AF46">
            <v>1830391.61</v>
          </cell>
          <cell r="AG46">
            <v>1830391.61</v>
          </cell>
          <cell r="AH46" t="str">
            <v xml:space="preserve">5 FIN </v>
          </cell>
          <cell r="AI46">
            <v>0</v>
          </cell>
          <cell r="AJ46">
            <v>1</v>
          </cell>
          <cell r="AM46" t="str">
            <v>PROGRAMA FONDO ESTATAL DE APORTACIONES MÚLTIPLES, BASICA REGULAR 2025</v>
          </cell>
          <cell r="AN46" t="str">
            <v>ING. KEVIN EDUARDO LOPEZ RIOS</v>
          </cell>
          <cell r="AO46" t="str">
            <v xml:space="preserve">C. JESUS RENE URBIOLA  QUINTERO. </v>
          </cell>
          <cell r="AV46" t="str">
            <v>DCON 463/2025 28/11/2025</v>
          </cell>
          <cell r="AW46" t="str">
            <v>DCON 463/2025 28/11/2025</v>
          </cell>
          <cell r="AY46" t="str">
            <v>DCON 463/2025 28/11/2025</v>
          </cell>
          <cell r="AZ46" t="str">
            <v>DCON 463/2025 28/11/2025</v>
          </cell>
          <cell r="BB46" t="str">
            <v>DCON 463/2025 28/11/2025</v>
          </cell>
          <cell r="BC46" t="str">
            <v>DCON 463/2025 28/11/2025</v>
          </cell>
          <cell r="BL46" t="str">
            <v xml:space="preserve">DCON 463/2025 28/11/2025 AMPLIACION </v>
          </cell>
          <cell r="BM46" t="str">
            <v>DCON-0195/2026 05/05/2026</v>
          </cell>
          <cell r="CC46">
            <v>0</v>
          </cell>
          <cell r="CF46">
            <v>0.14000000000000001</v>
          </cell>
          <cell r="CG46">
            <v>0.35</v>
          </cell>
          <cell r="CH46">
            <v>0.5</v>
          </cell>
          <cell r="CI46">
            <v>0.71</v>
          </cell>
          <cell r="CJ46">
            <v>0.76</v>
          </cell>
          <cell r="CK46">
            <v>0.92</v>
          </cell>
          <cell r="CL46">
            <v>0.99</v>
          </cell>
          <cell r="CM46">
            <v>1</v>
          </cell>
          <cell r="CN46">
            <v>1</v>
          </cell>
          <cell r="DC46" t="str">
            <v>DCON 0181 28/04/2026</v>
          </cell>
        </row>
        <row r="47">
          <cell r="A47" t="str">
            <v>AO-EST-247800010-38-2025</v>
          </cell>
          <cell r="B47">
            <v>254035</v>
          </cell>
          <cell r="C47" t="str">
            <v>BASICO</v>
          </cell>
          <cell r="D47" t="str">
            <v>24DPB0403Z</v>
          </cell>
          <cell r="E47" t="str">
            <v>ASF</v>
          </cell>
          <cell r="F47" t="str">
            <v>EP</v>
          </cell>
          <cell r="G47" t="str">
            <v xml:space="preserve">PRIMARIA MIGUEL BARRAGÁN </v>
          </cell>
          <cell r="H47" t="str">
            <v xml:space="preserve">CIUDAD DEL MAÍZ </v>
          </cell>
          <cell r="I47" t="str">
            <v>CIUDAD DEL MAÍZ</v>
          </cell>
          <cell r="J47" t="str">
            <v>CONSTRUCCIÓN DE 1 AULA DIDACTICA Y OBRAS COMPLEMENTARIAS.</v>
          </cell>
          <cell r="K47">
            <v>45930</v>
          </cell>
          <cell r="L47">
            <v>45664</v>
          </cell>
          <cell r="O47">
            <v>45930</v>
          </cell>
          <cell r="AE47">
            <v>1510635.53</v>
          </cell>
          <cell r="AF47">
            <v>1510635.53</v>
          </cell>
          <cell r="AG47">
            <v>1510635.53</v>
          </cell>
          <cell r="AH47" t="str">
            <v xml:space="preserve">6 FIN </v>
          </cell>
          <cell r="AI47">
            <v>0</v>
          </cell>
          <cell r="AJ47">
            <v>1</v>
          </cell>
          <cell r="AM47" t="str">
            <v>PROGRAMA FONDO ESTATAL DE APORTACIONES MÚLTIPLES, BASICA REGULAR 2025</v>
          </cell>
          <cell r="AN47" t="str">
            <v>ING. KEVIN EDUARDO LOPEZ RIOS</v>
          </cell>
          <cell r="AO47" t="str">
            <v xml:space="preserve">GRUPO CONSTRUCTOR DYCOPLUS, S.A. DE C.V. </v>
          </cell>
          <cell r="AV47" t="str">
            <v>DCON 463/2025 28/11/2025</v>
          </cell>
          <cell r="AW47" t="str">
            <v>DCON 463/2025 28/11/2025</v>
          </cell>
          <cell r="AY47" t="str">
            <v>DCON 463/2025 28/11/2025</v>
          </cell>
          <cell r="AZ47" t="str">
            <v>DCON 463/2025 28/11/2025</v>
          </cell>
          <cell r="BB47" t="str">
            <v>DCON 463/2025 28/11/2025</v>
          </cell>
          <cell r="BC47" t="str">
            <v>DCON 463/2025 28/11/2025</v>
          </cell>
          <cell r="BM47" t="str">
            <v>DCON-0195/2026 05/05/2026</v>
          </cell>
          <cell r="BQ47" t="str">
            <v xml:space="preserve">DCON 0244/2026  01/06/2026 </v>
          </cell>
          <cell r="BS47" t="str">
            <v xml:space="preserve">DCON 0244/2026  01/06/2026 </v>
          </cell>
          <cell r="CC47">
            <v>0</v>
          </cell>
          <cell r="CF47">
            <v>0.08</v>
          </cell>
          <cell r="CG47">
            <v>0.3</v>
          </cell>
          <cell r="CH47">
            <v>0.65</v>
          </cell>
          <cell r="CI47">
            <v>0.91</v>
          </cell>
          <cell r="CJ47">
            <v>0.99</v>
          </cell>
          <cell r="CK47">
            <v>1</v>
          </cell>
          <cell r="CL47">
            <v>1</v>
          </cell>
          <cell r="CM47">
            <v>1</v>
          </cell>
          <cell r="CN47">
            <v>1</v>
          </cell>
          <cell r="DC47" t="str">
            <v>DCON 0179 27/04/2026</v>
          </cell>
          <cell r="DD47" t="str">
            <v xml:space="preserve">DCON 0244/2026  01/06/2026 </v>
          </cell>
        </row>
        <row r="48">
          <cell r="A48" t="str">
            <v>AO-EST-247800010-39-2025</v>
          </cell>
          <cell r="B48">
            <v>254036</v>
          </cell>
          <cell r="C48" t="str">
            <v>BASICO</v>
          </cell>
          <cell r="D48" t="str">
            <v>24DST0089L</v>
          </cell>
          <cell r="E48" t="str">
            <v>ASF</v>
          </cell>
          <cell r="F48" t="str">
            <v>Sec. Gral</v>
          </cell>
          <cell r="G48" t="str">
            <v xml:space="preserve"> ESCUELA SECUNDARIA TECNICA NO. 82</v>
          </cell>
          <cell r="H48" t="str">
            <v xml:space="preserve">LAS VIBORAS </v>
          </cell>
          <cell r="I48" t="str">
            <v xml:space="preserve">TAMPAMOLÓN CORONA </v>
          </cell>
          <cell r="J48" t="str">
            <v xml:space="preserve">REHABILITACIÓN DE UN MÓDULO DE SERVICIOS SANITARIOS EXISTENTES Y OBRAS COMPLEMENTARIAS. </v>
          </cell>
          <cell r="K48">
            <v>45930</v>
          </cell>
          <cell r="L48">
            <v>46020</v>
          </cell>
          <cell r="O48">
            <v>45930</v>
          </cell>
          <cell r="AE48">
            <v>1569729.84</v>
          </cell>
          <cell r="AF48">
            <v>1569729.84</v>
          </cell>
          <cell r="AG48">
            <v>1491338.19</v>
          </cell>
          <cell r="AH48">
            <v>4</v>
          </cell>
          <cell r="AI48">
            <v>78391.65000000014</v>
          </cell>
          <cell r="AJ48">
            <v>0.95006041931393737</v>
          </cell>
          <cell r="AM48" t="str">
            <v>PROGRAMA FONDO ESTATAL DE APORTACIONES MÚLTIPLES, BASICA REGULAR 2025</v>
          </cell>
          <cell r="AN48" t="str">
            <v>ARQ. HECTOR COLUNGA REYES</v>
          </cell>
          <cell r="AO48" t="str">
            <v>C DANIELA MONSERRAT MARTINEZ BARRIENTOS</v>
          </cell>
          <cell r="BQ48" t="str">
            <v xml:space="preserve">DCON 0244/2026  01/06/2026 </v>
          </cell>
          <cell r="BR48" t="str">
            <v>DCON-0195/2026 05/05/2026</v>
          </cell>
          <cell r="BS48" t="str">
            <v xml:space="preserve">DCON 0244/2026  01/06/2026 </v>
          </cell>
          <cell r="CC48">
            <v>0</v>
          </cell>
          <cell r="CF48">
            <v>0.2</v>
          </cell>
          <cell r="CG48">
            <v>0.35</v>
          </cell>
          <cell r="CH48">
            <v>0.55000000000000004</v>
          </cell>
          <cell r="CI48">
            <v>0.99</v>
          </cell>
          <cell r="CJ48">
            <v>1</v>
          </cell>
          <cell r="CK48">
            <v>1</v>
          </cell>
          <cell r="CL48">
            <v>1</v>
          </cell>
          <cell r="CM48">
            <v>1</v>
          </cell>
          <cell r="CN48">
            <v>1</v>
          </cell>
          <cell r="DB48" t="str">
            <v>DCONST 0033/2026 09/03/2026</v>
          </cell>
          <cell r="DF48" t="str">
            <v>DCON-0195/2026 05/05/2026</v>
          </cell>
          <cell r="DO48" t="str">
            <v xml:space="preserve">DCON 0244/2026  01/06/2026 </v>
          </cell>
        </row>
        <row r="49">
          <cell r="A49" t="str">
            <v>AO-EST-247800010-40-2025</v>
          </cell>
          <cell r="B49">
            <v>254038</v>
          </cell>
          <cell r="C49" t="str">
            <v>BASICO</v>
          </cell>
          <cell r="D49" t="str">
            <v>24DES0002Y</v>
          </cell>
          <cell r="E49" t="str">
            <v>ASF</v>
          </cell>
          <cell r="F49" t="str">
            <v>Sec. Gral</v>
          </cell>
          <cell r="G49" t="str">
            <v xml:space="preserve">SECUNDARIA BENITO JUÁREZ. </v>
          </cell>
          <cell r="H49" t="str">
            <v xml:space="preserve">RIOVERDE </v>
          </cell>
          <cell r="I49" t="str">
            <v xml:space="preserve">RIOVERDE </v>
          </cell>
          <cell r="J49" t="str">
            <v>DEMOLICIÓN DE TANQUE ELEVADO Y CONSTRUCCIÓN DE CISTERNA PREFABRICADA</v>
          </cell>
          <cell r="K49">
            <v>45930</v>
          </cell>
          <cell r="L49">
            <v>45959</v>
          </cell>
          <cell r="O49">
            <v>45930</v>
          </cell>
          <cell r="AE49">
            <v>126793.01</v>
          </cell>
          <cell r="AF49">
            <v>126793.01</v>
          </cell>
          <cell r="AI49">
            <v>126793.01</v>
          </cell>
          <cell r="AJ49">
            <v>0</v>
          </cell>
          <cell r="AM49" t="str">
            <v>PROGRAMA FONDO ESTATAL DE APORTACIONES MÚLTIPLES, BASICA REGULAR 2025</v>
          </cell>
          <cell r="AN49" t="str">
            <v>ING. KEVIN EDUARDO LOPEZ RIOS</v>
          </cell>
          <cell r="AO49" t="str">
            <v xml:space="preserve">C. JESUS RENE URBIOLA  QUINTERO. </v>
          </cell>
          <cell r="AV49" t="str">
            <v>DCON 463/2025 28/11/2025</v>
          </cell>
          <cell r="AW49" t="str">
            <v>DCON 463/2025 28/11/2025</v>
          </cell>
          <cell r="AY49" t="str">
            <v>DCON 463/2025 28/11/2025</v>
          </cell>
          <cell r="AZ49" t="str">
            <v>DCON 463/2025 28/11/2025</v>
          </cell>
          <cell r="BB49" t="str">
            <v>DCON 463/2025 28/11/2025</v>
          </cell>
          <cell r="BC49" t="str">
            <v>DCON 463/2025 28/11/2025</v>
          </cell>
          <cell r="BM49" t="str">
            <v xml:space="preserve">DCON 0107/2026  26/03/2026 </v>
          </cell>
          <cell r="CC49">
            <v>0</v>
          </cell>
          <cell r="CF49">
            <v>0.8</v>
          </cell>
          <cell r="CG49">
            <v>0.99</v>
          </cell>
          <cell r="CH49">
            <v>1</v>
          </cell>
          <cell r="CI49">
            <v>1</v>
          </cell>
          <cell r="CJ49">
            <v>1</v>
          </cell>
          <cell r="CK49">
            <v>1</v>
          </cell>
          <cell r="CL49">
            <v>1</v>
          </cell>
          <cell r="CM49">
            <v>1</v>
          </cell>
          <cell r="CN49">
            <v>1</v>
          </cell>
          <cell r="CW49">
            <v>46071</v>
          </cell>
          <cell r="DC49" t="str">
            <v>DCON 0170 22/04/2026</v>
          </cell>
        </row>
        <row r="50">
          <cell r="A50" t="str">
            <v>AO-EST-247800010-41-2025</v>
          </cell>
          <cell r="B50">
            <v>254030</v>
          </cell>
          <cell r="C50" t="str">
            <v>BASICO</v>
          </cell>
          <cell r="D50" t="str">
            <v>24DJN0697M</v>
          </cell>
          <cell r="E50" t="str">
            <v>ASF</v>
          </cell>
          <cell r="F50" t="str">
            <v>JN</v>
          </cell>
          <cell r="G50" t="str">
            <v xml:space="preserve">JARDÍN DE NIÑOS GUADALUPE VICTORIA. </v>
          </cell>
          <cell r="H50" t="str">
            <v xml:space="preserve"> SAN VICENTE TANCUAYALAB </v>
          </cell>
          <cell r="I50" t="str">
            <v xml:space="preserve">SAN VICENTE TANCUAYALAB </v>
          </cell>
          <cell r="J50" t="str">
            <v xml:space="preserve">CONSTRUCCIÓN DE BARDA PERIMETRAL, COLOCACIÓN DE MALLA CICLÓNICA Y APLICACIÓN DE PINTURA EN EDIFICIOS. </v>
          </cell>
          <cell r="K50">
            <v>45930</v>
          </cell>
          <cell r="L50">
            <v>46020</v>
          </cell>
          <cell r="O50">
            <v>45930</v>
          </cell>
          <cell r="AE50">
            <v>1048080.79</v>
          </cell>
          <cell r="AF50">
            <v>1048080.79</v>
          </cell>
          <cell r="AG50">
            <v>1048080.79</v>
          </cell>
          <cell r="AH50" t="str">
            <v xml:space="preserve">4 FIN </v>
          </cell>
          <cell r="AI50">
            <v>0</v>
          </cell>
          <cell r="AJ50">
            <v>1</v>
          </cell>
          <cell r="AM50" t="str">
            <v>PROGRAMA FONDO ESTATAL DE APORTACIONES MÚLTIPLES, BASICA REGULAR 2025</v>
          </cell>
          <cell r="AN50" t="str">
            <v>ING. KEVIN EDUARDO LOPEZ RIOS</v>
          </cell>
          <cell r="AO50" t="str">
            <v>C. GIOVANNI MAGDIEL MARQUEZ GALVAN</v>
          </cell>
          <cell r="AV50" t="str">
            <v>DCON-0038/2026  04/02/2026</v>
          </cell>
          <cell r="AW50" t="str">
            <v>DCON-0038/2026  04/02/2026</v>
          </cell>
          <cell r="AY50" t="str">
            <v>DCON-0038/2026  04/02/2026</v>
          </cell>
          <cell r="AZ50" t="str">
            <v>DCON-0038/2026  04/02/2026</v>
          </cell>
          <cell r="BB50" t="str">
            <v>DCON-0038/2026  04/02/2026</v>
          </cell>
          <cell r="BC50" t="str">
            <v>DCON-0038/2026  04/02/2026</v>
          </cell>
          <cell r="BM50" t="str">
            <v>DCON-0195/2026 05/05/2026</v>
          </cell>
          <cell r="CC50">
            <v>0</v>
          </cell>
          <cell r="CF50">
            <v>0.08</v>
          </cell>
          <cell r="CG50">
            <v>0.22</v>
          </cell>
          <cell r="CH50">
            <v>0.45</v>
          </cell>
          <cell r="CI50">
            <v>0.7</v>
          </cell>
          <cell r="CJ50">
            <v>0.77</v>
          </cell>
          <cell r="CK50">
            <v>0.89</v>
          </cell>
          <cell r="CL50">
            <v>1</v>
          </cell>
          <cell r="CM50">
            <v>1</v>
          </cell>
          <cell r="CN50">
            <v>1</v>
          </cell>
          <cell r="DB50" t="str">
            <v>DCONST  0065 13/05/2026</v>
          </cell>
        </row>
        <row r="51">
          <cell r="A51" t="str">
            <v>AO-EST-247800010-42-2025</v>
          </cell>
          <cell r="B51">
            <v>254037</v>
          </cell>
          <cell r="C51" t="str">
            <v>BASICO</v>
          </cell>
          <cell r="D51" t="str">
            <v>24DPR0088A</v>
          </cell>
          <cell r="E51" t="str">
            <v>ASF</v>
          </cell>
          <cell r="F51" t="str">
            <v>EP</v>
          </cell>
          <cell r="G51" t="str">
            <v xml:space="preserve">PRIMARIA DAMIÁN CARMONA </v>
          </cell>
          <cell r="H51" t="str">
            <v xml:space="preserve">SOLEDAD DE GRACIANO SÁNCHEZ </v>
          </cell>
          <cell r="I51" t="str">
            <v xml:space="preserve">SOLEDAD DE GRACIANO SÁNCHEZ </v>
          </cell>
          <cell r="J51" t="str">
            <v>REHABILITACIÓN DE RED ELÉCTRICA</v>
          </cell>
          <cell r="K51">
            <v>45938</v>
          </cell>
          <cell r="L51">
            <v>45967</v>
          </cell>
          <cell r="O51">
            <v>45938</v>
          </cell>
          <cell r="AE51">
            <v>146467.39000000001</v>
          </cell>
          <cell r="AF51">
            <v>146467.39000000001</v>
          </cell>
          <cell r="AG51">
            <v>146467.39000000001</v>
          </cell>
          <cell r="AH51" t="str">
            <v xml:space="preserve">2 FIN </v>
          </cell>
          <cell r="AI51">
            <v>0</v>
          </cell>
          <cell r="AJ51">
            <v>1</v>
          </cell>
          <cell r="AM51" t="str">
            <v>PROGRAMA FONDO ESTATAL DE APORTACIONES MÚLTIPLES, BASICA REGULAR 2025</v>
          </cell>
          <cell r="AN51" t="str">
            <v>ARQ. ALFONSO ISMAEL MORANTE VALENCIA</v>
          </cell>
          <cell r="AO51" t="str">
            <v xml:space="preserve">IMPROQ CONSTRUCCIONES, S.A. DE C.V. </v>
          </cell>
          <cell r="BM51" t="str">
            <v>DCON-0501/2025 19 DICIEMBRE 2025</v>
          </cell>
          <cell r="BQ51" t="str">
            <v>DCON-0195/2026 05/05/2026</v>
          </cell>
          <cell r="BS51" t="str">
            <v>DCON-0195/2026 05/05/2026</v>
          </cell>
          <cell r="CC51">
            <v>0</v>
          </cell>
          <cell r="CF51">
            <v>0.01</v>
          </cell>
          <cell r="CG51">
            <v>1</v>
          </cell>
          <cell r="CH51">
            <v>1</v>
          </cell>
          <cell r="CI51">
            <v>1</v>
          </cell>
          <cell r="CJ51">
            <v>1</v>
          </cell>
          <cell r="CK51">
            <v>1</v>
          </cell>
          <cell r="CL51">
            <v>1</v>
          </cell>
          <cell r="CM51">
            <v>1</v>
          </cell>
          <cell r="CN51">
            <v>1</v>
          </cell>
          <cell r="CW51">
            <v>45986</v>
          </cell>
          <cell r="DB51" t="str">
            <v>DCONST 0016/2026 04/02/2026</v>
          </cell>
          <cell r="DC51" t="str">
            <v>DCON-0062/2026 25/02/2026</v>
          </cell>
          <cell r="DF51" t="str">
            <v xml:space="preserve">DCON 0107/2026  26/03/2026 </v>
          </cell>
          <cell r="DO51" t="str">
            <v>DCON-0195/2026 05/05/2026</v>
          </cell>
        </row>
        <row r="52">
          <cell r="A52" t="str">
            <v>AO-EST-247800010-43-2025</v>
          </cell>
          <cell r="B52">
            <v>254039</v>
          </cell>
          <cell r="C52" t="str">
            <v>BASICO</v>
          </cell>
          <cell r="D52" t="str">
            <v>24DPR0771U</v>
          </cell>
          <cell r="E52" t="str">
            <v>ASF</v>
          </cell>
          <cell r="F52" t="str">
            <v>EP</v>
          </cell>
          <cell r="G52" t="str">
            <v xml:space="preserve">PRIMARIA BENITO JUÁREZ </v>
          </cell>
          <cell r="H52" t="str">
            <v>SAN LUIS GONZAGA</v>
          </cell>
          <cell r="I52" t="str">
            <v xml:space="preserve">VILLA DE ARRIAGA </v>
          </cell>
          <cell r="J52" t="str">
            <v xml:space="preserve">REHABILITACION DE RED SANITARIA </v>
          </cell>
          <cell r="K52">
            <v>45938</v>
          </cell>
          <cell r="L52">
            <v>45967</v>
          </cell>
          <cell r="O52">
            <v>45938</v>
          </cell>
          <cell r="AE52">
            <v>388153.62</v>
          </cell>
          <cell r="AF52">
            <v>388153.62</v>
          </cell>
          <cell r="AI52">
            <v>388153.62</v>
          </cell>
          <cell r="AJ52">
            <v>0</v>
          </cell>
          <cell r="AM52" t="str">
            <v>PROGRAMA FONDO ESTATAL DE APORTACIONES MÚLTIPLES, BASICA REGULAR 2025</v>
          </cell>
          <cell r="AN52" t="str">
            <v>LEAO. VICTOR HUGO NOYOLA COVARRUBIAS</v>
          </cell>
          <cell r="AO52" t="str">
            <v xml:space="preserve">GRUPO BECATA, S. DE R.L. M.I. </v>
          </cell>
          <cell r="AU52" t="str">
            <v xml:space="preserve">DCON 0107/2026  26/03/2026 </v>
          </cell>
          <cell r="AW52" t="str">
            <v xml:space="preserve">DCON 0107/2026  26/03/2026 </v>
          </cell>
          <cell r="AY52" t="str">
            <v xml:space="preserve">DCON 0107/2026  26/03/2026 </v>
          </cell>
          <cell r="AZ52" t="str">
            <v xml:space="preserve">DCON 0107/2026  26/03/2026 </v>
          </cell>
          <cell r="BB52" t="str">
            <v xml:space="preserve">DCON 0107/2026  26/03/2026 </v>
          </cell>
          <cell r="BC52" t="str">
            <v xml:space="preserve">DCON 0107/2026  26/03/2026 </v>
          </cell>
          <cell r="BM52" t="str">
            <v xml:space="preserve">DCON 0107/2026  26/03/2026 </v>
          </cell>
          <cell r="CC52">
            <v>0</v>
          </cell>
          <cell r="CF52">
            <v>0.01</v>
          </cell>
          <cell r="CG52">
            <v>7.0000000000000007E-2</v>
          </cell>
          <cell r="CH52">
            <v>0.12</v>
          </cell>
          <cell r="CI52">
            <v>0.99</v>
          </cell>
          <cell r="CJ52">
            <v>0.99</v>
          </cell>
          <cell r="CK52">
            <v>0.99</v>
          </cell>
          <cell r="CL52">
            <v>1</v>
          </cell>
          <cell r="CM52">
            <v>1</v>
          </cell>
          <cell r="CN52">
            <v>1</v>
          </cell>
          <cell r="DC52" t="str">
            <v>DCON 0179 27/04/2026</v>
          </cell>
        </row>
        <row r="53">
          <cell r="A53" t="str">
            <v>AO-EST-247800010-44-2025</v>
          </cell>
          <cell r="B53">
            <v>254041</v>
          </cell>
          <cell r="C53" t="str">
            <v>BASICO</v>
          </cell>
          <cell r="D53" t="str">
            <v>24DST0059R</v>
          </cell>
          <cell r="E53" t="str">
            <v>ASF</v>
          </cell>
          <cell r="F53" t="str">
            <v>Sec. Gral</v>
          </cell>
          <cell r="G53" t="str">
            <v>ESCUELA SECUNDARIA TECNICA NO. 52</v>
          </cell>
          <cell r="H53" t="str">
            <v xml:space="preserve">DULCE GRANDE </v>
          </cell>
          <cell r="I53" t="str">
            <v xml:space="preserve">VILLA DE RAMOS </v>
          </cell>
          <cell r="J53" t="str">
            <v xml:space="preserve">CONSTRUCCIÓN  DE CANCHA DE FUTBOL, REHABILITACIÓN DE LOS MÓDULOS SANITARIOS Y OBRAS COMPLEMENTARIAS. </v>
          </cell>
          <cell r="K53">
            <v>45937</v>
          </cell>
          <cell r="L53">
            <v>46036</v>
          </cell>
          <cell r="O53">
            <v>45937</v>
          </cell>
          <cell r="AE53">
            <v>5500000</v>
          </cell>
          <cell r="AF53">
            <v>5500000</v>
          </cell>
          <cell r="AG53">
            <v>5500000</v>
          </cell>
          <cell r="AH53" t="str">
            <v>5 FIN</v>
          </cell>
          <cell r="AI53">
            <v>0</v>
          </cell>
          <cell r="AJ53">
            <v>1</v>
          </cell>
          <cell r="AM53" t="str">
            <v>PROGRAMA FONDO ESTATAL DE APORTACIONES MÚLTIPLES, BASICA REGULAR 2025</v>
          </cell>
          <cell r="AN53" t="str">
            <v>ING. MARIO ANTONIO RAMIREZ ESPARZA</v>
          </cell>
          <cell r="AO53" t="str">
            <v xml:space="preserve">C. OMAR ALEJANDRO RODRIGUEZ GALINDO </v>
          </cell>
          <cell r="AV53" t="str">
            <v>DCON-0195/2026 05/05/2026</v>
          </cell>
          <cell r="AW53" t="str">
            <v>DCON-0195/2026 05/05/2026</v>
          </cell>
          <cell r="AY53" t="str">
            <v>DCON 416/2025 29/10/25</v>
          </cell>
          <cell r="AZ53" t="str">
            <v>DCON 416/2025 29/10/25</v>
          </cell>
          <cell r="BB53" t="str">
            <v>DCON 416/2025 29/10/25</v>
          </cell>
          <cell r="BC53" t="str">
            <v>DCON 416/2025 29/10/25</v>
          </cell>
          <cell r="CC53">
            <v>0</v>
          </cell>
          <cell r="CF53">
            <v>0.09</v>
          </cell>
          <cell r="CG53">
            <v>0.37</v>
          </cell>
          <cell r="CH53">
            <v>0.5</v>
          </cell>
          <cell r="CI53">
            <v>0.74</v>
          </cell>
          <cell r="CJ53">
            <v>0.86</v>
          </cell>
          <cell r="CK53">
            <v>0.99</v>
          </cell>
          <cell r="CL53">
            <v>1</v>
          </cell>
          <cell r="CM53">
            <v>1</v>
          </cell>
          <cell r="CN53">
            <v>1</v>
          </cell>
          <cell r="DC53" t="str">
            <v>DCON 0179 27/04/2026</v>
          </cell>
        </row>
        <row r="54">
          <cell r="A54" t="str">
            <v>IR-O-EST-247800010-30-2025</v>
          </cell>
          <cell r="B54">
            <v>254024</v>
          </cell>
          <cell r="C54" t="str">
            <v>BASICO</v>
          </cell>
          <cell r="D54" t="str">
            <v>24DCC0383X</v>
          </cell>
          <cell r="E54" t="str">
            <v>ASF</v>
          </cell>
          <cell r="F54" t="str">
            <v>JN</v>
          </cell>
          <cell r="G54" t="str">
            <v>JARDIN DE NIÑOS BENITO JUÁREZ</v>
          </cell>
          <cell r="H54" t="str">
            <v xml:space="preserve">CIUDAD VALLES </v>
          </cell>
          <cell r="I54" t="str">
            <v xml:space="preserve">CIUDAD VALLES </v>
          </cell>
          <cell r="J54" t="str">
            <v xml:space="preserve">CONSTRUCCIÓN DE UNA AULA DIDÁCTICA Y OBRAS COMPLEMENTARIAS. </v>
          </cell>
          <cell r="K54">
            <v>45931</v>
          </cell>
          <cell r="L54">
            <v>46020</v>
          </cell>
          <cell r="O54">
            <v>45931</v>
          </cell>
          <cell r="AE54">
            <v>3542497.59</v>
          </cell>
          <cell r="AF54">
            <v>3542497.59</v>
          </cell>
          <cell r="AG54">
            <v>2067067.96</v>
          </cell>
          <cell r="AH54">
            <v>2</v>
          </cell>
          <cell r="AI54">
            <v>1475429.63</v>
          </cell>
          <cell r="AJ54">
            <v>0.58350581968920978</v>
          </cell>
          <cell r="AM54" t="str">
            <v>PROGRAMA FONDO ESTATAL DE APORTACIONES MÚLTIPLES, BASICA REGULAR 2025</v>
          </cell>
          <cell r="AN54" t="str">
            <v>ING. KEVIN EDUARDO LOPEZ RIOS</v>
          </cell>
          <cell r="AO54" t="str">
            <v xml:space="preserve">GRUPO FINARCA, S.A. DE C.V. </v>
          </cell>
          <cell r="AQ54" t="str">
            <v>DCON-0123/2026    06/04/2026</v>
          </cell>
          <cell r="AR54" t="str">
            <v>DCON-0123/2026    06/04/2026</v>
          </cell>
          <cell r="AS54" t="str">
            <v>DCON-0123/2026    06/04/2026</v>
          </cell>
          <cell r="AV54" t="str">
            <v>DCON 463/2025 28/11/2025</v>
          </cell>
          <cell r="AW54" t="str">
            <v>DCON 463/2025 28/11/2025</v>
          </cell>
          <cell r="AY54" t="str">
            <v>DCON 463/2025 28/11/2025</v>
          </cell>
          <cell r="AZ54" t="str">
            <v>DCON 463/2025 28/11/2025</v>
          </cell>
          <cell r="BB54" t="str">
            <v>DCON 463/2025 28/11/2025</v>
          </cell>
          <cell r="BC54" t="str">
            <v>DCON 463/2025 28/11/2025</v>
          </cell>
          <cell r="BM54" t="str">
            <v>DCON-0195/2026 05/05/2026</v>
          </cell>
          <cell r="BQ54" t="str">
            <v>DCON-0195/2026 05/05/2026</v>
          </cell>
          <cell r="BS54" t="str">
            <v>DCON-0195/2026 05/05/2026</v>
          </cell>
          <cell r="CC54">
            <v>0</v>
          </cell>
          <cell r="CF54">
            <v>0.25</v>
          </cell>
          <cell r="CG54">
            <v>0.41</v>
          </cell>
          <cell r="CH54">
            <v>0.8</v>
          </cell>
          <cell r="CI54">
            <v>0.99</v>
          </cell>
          <cell r="CJ54">
            <v>1</v>
          </cell>
          <cell r="CK54">
            <v>1</v>
          </cell>
          <cell r="CL54">
            <v>1</v>
          </cell>
          <cell r="CM54">
            <v>1</v>
          </cell>
          <cell r="CN54">
            <v>1</v>
          </cell>
          <cell r="CW54">
            <v>46083</v>
          </cell>
          <cell r="DC54" t="str">
            <v>DCON 0179 27/04/2026</v>
          </cell>
          <cell r="DO54" t="str">
            <v>DCON-0195/2026 05/05/2026</v>
          </cell>
        </row>
        <row r="55">
          <cell r="A55" t="str">
            <v>IR-O-EST-247800010-34-2025</v>
          </cell>
          <cell r="B55">
            <v>254026</v>
          </cell>
          <cell r="C55" t="str">
            <v>BASICO</v>
          </cell>
          <cell r="D55" t="str">
            <v>24DES0022L</v>
          </cell>
          <cell r="E55" t="str">
            <v>ASF</v>
          </cell>
          <cell r="F55" t="str">
            <v>Sec. Gral</v>
          </cell>
          <cell r="G55" t="str">
            <v xml:space="preserve">SECUNDARIA LÁZARO CÁRDENAS DEL RIO </v>
          </cell>
          <cell r="H55" t="str">
            <v>VILLA DE POZOS, CABECERA MUNICIPAL.</v>
          </cell>
          <cell r="I55" t="str">
            <v xml:space="preserve">VILLA DE POZOS </v>
          </cell>
          <cell r="J55" t="str">
            <v xml:space="preserve">CONSTRUCCIÓN DE CANCHA DE FUTBOL, PINTURA EN EDIFICIOS Y OBRAS COMPLEMENTARIAS. </v>
          </cell>
          <cell r="K55">
            <v>45946</v>
          </cell>
          <cell r="L55">
            <v>46045</v>
          </cell>
          <cell r="O55">
            <v>45946</v>
          </cell>
          <cell r="AE55">
            <v>4538124.5</v>
          </cell>
          <cell r="AF55">
            <v>4538124.5</v>
          </cell>
          <cell r="AG55">
            <v>4538124.5</v>
          </cell>
          <cell r="AH55">
            <v>5</v>
          </cell>
          <cell r="AI55">
            <v>0</v>
          </cell>
          <cell r="AJ55">
            <v>1</v>
          </cell>
          <cell r="AM55" t="str">
            <v>PROGRAMA FONDO ESTATAL DE APORTACIONES MÚLTIPLES, BASICA REGULAR 2025</v>
          </cell>
          <cell r="AN55" t="str">
            <v>ARQ. ALFONSO ISMAEL MORANTE VALENCIA</v>
          </cell>
          <cell r="AO55" t="str">
            <v xml:space="preserve">PROYECTOS ELECTRICOS Y DE PAILERIA CYG S.A. DE C.V. </v>
          </cell>
          <cell r="AV55" t="str">
            <v>DCON 463/2025 28/11/2025</v>
          </cell>
          <cell r="AW55" t="str">
            <v>DCON 463/2025 28/11/2025</v>
          </cell>
          <cell r="AY55" t="str">
            <v>DCON 463/2025 28/11/2025</v>
          </cell>
          <cell r="AZ55" t="str">
            <v>DCON 463/2025 28/11/2025</v>
          </cell>
          <cell r="BB55" t="str">
            <v>DCON 463/2025 28/11/2025</v>
          </cell>
          <cell r="BC55" t="str">
            <v>DCON 463/2025 28/11/2025</v>
          </cell>
          <cell r="CC55">
            <v>0</v>
          </cell>
          <cell r="CF55">
            <v>0.01</v>
          </cell>
          <cell r="CG55">
            <v>0.33</v>
          </cell>
          <cell r="CH55">
            <v>0.39</v>
          </cell>
          <cell r="CI55">
            <v>0.42</v>
          </cell>
          <cell r="CJ55">
            <v>0.63</v>
          </cell>
          <cell r="CK55">
            <v>0.75</v>
          </cell>
          <cell r="CL55">
            <v>0.85</v>
          </cell>
          <cell r="CM55">
            <v>1</v>
          </cell>
          <cell r="CN55">
            <v>1</v>
          </cell>
          <cell r="DC55" t="str">
            <v>DCON 0208 13/05/2026</v>
          </cell>
        </row>
        <row r="56">
          <cell r="A56" t="str">
            <v>IR-O-EST-247800010-35-2025</v>
          </cell>
          <cell r="B56">
            <v>254025</v>
          </cell>
          <cell r="C56" t="str">
            <v>BASICO</v>
          </cell>
          <cell r="D56" t="str">
            <v>24DTV0486Y</v>
          </cell>
          <cell r="E56" t="str">
            <v>ASF</v>
          </cell>
          <cell r="F56" t="str">
            <v>ETV</v>
          </cell>
          <cell r="G56" t="str">
            <v xml:space="preserve">TELESECUNDARIA JULIAN CARRILLO </v>
          </cell>
          <cell r="H56" t="str">
            <v xml:space="preserve">SOLEDAD DE GRACIANO SÁNCHEZ </v>
          </cell>
          <cell r="I56" t="str">
            <v xml:space="preserve">SOLEDAD DE GRACIANO SÁNCHEZ </v>
          </cell>
          <cell r="J56" t="str">
            <v xml:space="preserve">CONSTRUCCIÓN DE TECHADO TIPO II  DE 15.00 X 27.00 M. EN CANCHA MULTIFUNCIONAL. </v>
          </cell>
          <cell r="K56">
            <v>45946</v>
          </cell>
          <cell r="L56">
            <v>46045</v>
          </cell>
          <cell r="O56">
            <v>45946</v>
          </cell>
          <cell r="AE56">
            <v>2674931.9500000002</v>
          </cell>
          <cell r="AF56">
            <v>2674931.9500000002</v>
          </cell>
          <cell r="AG56">
            <v>2674931.9500000002</v>
          </cell>
          <cell r="AH56" t="str">
            <v xml:space="preserve">4 FIN </v>
          </cell>
          <cell r="AI56">
            <v>0</v>
          </cell>
          <cell r="AJ56">
            <v>1</v>
          </cell>
          <cell r="AM56" t="str">
            <v>PROGRAMA FONDO ESTATAL DE APORTACIONES MÚLTIPLES, BASICA REGULAR 2025</v>
          </cell>
          <cell r="AN56" t="str">
            <v>ARQ. ALFONSO ISMAEL MORANTE VALENCIA</v>
          </cell>
          <cell r="AO56" t="str">
            <v xml:space="preserve">SITE MANUFACTURA, S.A. DE C.V. </v>
          </cell>
          <cell r="AV56" t="str">
            <v>DCON 463/2025 28/11/2025</v>
          </cell>
          <cell r="AW56" t="str">
            <v>DCON 463/2025 28/11/2025</v>
          </cell>
          <cell r="AY56" t="str">
            <v>DCON 463/2025 28/11/2025</v>
          </cell>
          <cell r="AZ56" t="str">
            <v>DCON 463/2025 28/11/2025</v>
          </cell>
          <cell r="BB56" t="str">
            <v>DCON 463/2025 28/11/2025</v>
          </cell>
          <cell r="BC56" t="str">
            <v>DCON 463/2025 28/11/2025</v>
          </cell>
          <cell r="CC56">
            <v>0</v>
          </cell>
          <cell r="CF56">
            <v>0.01</v>
          </cell>
          <cell r="CG56">
            <v>1</v>
          </cell>
          <cell r="CH56">
            <v>1</v>
          </cell>
          <cell r="CI56">
            <v>1</v>
          </cell>
          <cell r="CJ56">
            <v>1</v>
          </cell>
          <cell r="CK56">
            <v>1</v>
          </cell>
          <cell r="CL56">
            <v>1</v>
          </cell>
          <cell r="CM56">
            <v>1</v>
          </cell>
          <cell r="CN56">
            <v>1</v>
          </cell>
          <cell r="DC56" t="str">
            <v>DCON 0181 28/04/2026</v>
          </cell>
        </row>
        <row r="57">
          <cell r="A57" t="str">
            <v>IR-O-EST-247800010-36-2025</v>
          </cell>
          <cell r="B57">
            <v>254027</v>
          </cell>
          <cell r="C57" t="str">
            <v>BASICO</v>
          </cell>
          <cell r="D57" t="str">
            <v>24DES0018Z</v>
          </cell>
          <cell r="E57" t="str">
            <v>ASF</v>
          </cell>
          <cell r="F57" t="str">
            <v>Sec. Gral</v>
          </cell>
          <cell r="G57" t="str">
            <v>SECUNDARIA DIONISIO ZAVALA ALMENDEREZ</v>
          </cell>
          <cell r="H57" t="str">
            <v xml:space="preserve">SAN LUIS POTOSÍ </v>
          </cell>
          <cell r="I57" t="str">
            <v xml:space="preserve">SAN LUIS POTOSÍ </v>
          </cell>
          <cell r="J57" t="str">
            <v xml:space="preserve">REHABILITACIÓN DE MODULOS SANITARIOS. </v>
          </cell>
          <cell r="K57">
            <v>45946</v>
          </cell>
          <cell r="L57">
            <v>46045</v>
          </cell>
          <cell r="O57">
            <v>45946</v>
          </cell>
          <cell r="AE57">
            <v>2539404.89</v>
          </cell>
          <cell r="AF57">
            <v>2539404.89</v>
          </cell>
          <cell r="AG57">
            <v>2310102.83</v>
          </cell>
          <cell r="AH57">
            <v>4</v>
          </cell>
          <cell r="AI57">
            <v>229302.06000000006</v>
          </cell>
          <cell r="AJ57">
            <v>0.90970244213399143</v>
          </cell>
          <cell r="AM57" t="str">
            <v>PROGRAMA FONDO ESTATAL DE APORTACIONES MÚLTIPLES, BASICA REGULAR 2025</v>
          </cell>
          <cell r="AN57" t="str">
            <v>ARQ. JOSE EUGENIO CUELLAR MERCADO</v>
          </cell>
          <cell r="AO57" t="str">
            <v>CONSTRUCCION Y MANTENIMIENTO KORTE,S.A.S DE C.V.</v>
          </cell>
          <cell r="AV57" t="str">
            <v>DCON-0195/2026 05/05/2026</v>
          </cell>
          <cell r="AW57" t="str">
            <v>DCON-0195/2026 05/05/2026</v>
          </cell>
          <cell r="AY57" t="str">
            <v>DCON-0195/2026 05/05/2026</v>
          </cell>
          <cell r="AZ57" t="str">
            <v>DCON-0195/2026 05/05/2026</v>
          </cell>
          <cell r="BB57" t="str">
            <v>DCON-0195/2026 05/05/2026</v>
          </cell>
          <cell r="BC57" t="str">
            <v>DCON-0195/2026 05/05/2026</v>
          </cell>
          <cell r="BM57" t="str">
            <v>DCON-0195/2026 05/05/2026</v>
          </cell>
          <cell r="BQ57" t="str">
            <v xml:space="preserve">DCON 0244/2026  01/06/2026 </v>
          </cell>
          <cell r="BS57" t="str">
            <v xml:space="preserve">DCON 0244/2026  01/06/2026 </v>
          </cell>
          <cell r="CC57">
            <v>0</v>
          </cell>
          <cell r="CF57">
            <v>0.01</v>
          </cell>
          <cell r="CG57">
            <v>0.1</v>
          </cell>
          <cell r="CH57">
            <v>0.26</v>
          </cell>
          <cell r="CI57">
            <v>0.57999999999999996</v>
          </cell>
          <cell r="CJ57">
            <v>0.82</v>
          </cell>
          <cell r="CK57">
            <v>0.99</v>
          </cell>
          <cell r="CL57">
            <v>1</v>
          </cell>
          <cell r="CM57">
            <v>1</v>
          </cell>
          <cell r="CN57">
            <v>1</v>
          </cell>
          <cell r="DC57" t="str">
            <v>DCON 0179 27/04/2026       DCON-0409/2025 27/10/2025</v>
          </cell>
          <cell r="DO57" t="str">
            <v xml:space="preserve">DCON 0244/2026  01/06/2026 </v>
          </cell>
        </row>
        <row r="58">
          <cell r="A58" t="str">
            <v>IR-O-EST-247800010-37-2025</v>
          </cell>
          <cell r="B58">
            <v>254033</v>
          </cell>
          <cell r="C58" t="str">
            <v>BASICO</v>
          </cell>
          <cell r="D58" t="str">
            <v>24DES0025I</v>
          </cell>
          <cell r="E58" t="str">
            <v>ASF</v>
          </cell>
          <cell r="F58" t="str">
            <v>Sec. Gral</v>
          </cell>
          <cell r="G58" t="str">
            <v>SECUNDARIA JUSTO A. ZAMUDIO VARGAS.</v>
          </cell>
          <cell r="H58" t="str">
            <v xml:space="preserve">SAN LUIS POTOSÍ </v>
          </cell>
          <cell r="I58" t="str">
            <v xml:space="preserve">SAN LUIS POTOSÍ </v>
          </cell>
          <cell r="J58" t="str">
            <v xml:space="preserve">CONSTRUCCIÓN DE CANCHA DE FUTBOL Y OBRAS COMPLEMENTARIAS. </v>
          </cell>
          <cell r="K58">
            <v>45946</v>
          </cell>
          <cell r="L58">
            <v>46045</v>
          </cell>
          <cell r="O58">
            <v>45946</v>
          </cell>
          <cell r="AE58">
            <v>2422783.04</v>
          </cell>
          <cell r="AF58">
            <v>2422783.04</v>
          </cell>
          <cell r="AG58">
            <v>1753085.5</v>
          </cell>
          <cell r="AH58">
            <v>4</v>
          </cell>
          <cell r="AI58">
            <v>669697.54</v>
          </cell>
          <cell r="AJ58">
            <v>0.72358336304021675</v>
          </cell>
          <cell r="AM58" t="str">
            <v>PROGRAMA FONDO ESTATAL DE APORTACIONES MÚLTIPLES, BASICA REGULAR 2025</v>
          </cell>
          <cell r="AN58" t="str">
            <v>ING. MARIO ANTONIO RAMIREZ ESPARZA</v>
          </cell>
          <cell r="AO58" t="str">
            <v xml:space="preserve">E.A.O. J. JESÚS MARTÍNEZ PALOMARES </v>
          </cell>
          <cell r="AV58" t="str">
            <v>DCON-0195/2026 05/05/2026</v>
          </cell>
          <cell r="AW58" t="str">
            <v>DCON-0195/2026 05/05/2026</v>
          </cell>
          <cell r="AY58" t="str">
            <v>DCON 451/2025 19/11/25</v>
          </cell>
          <cell r="AZ58" t="str">
            <v>DCON 451/2025 19/11/25</v>
          </cell>
          <cell r="BB58" t="str">
            <v>DCON 451/2025 19/11/25</v>
          </cell>
          <cell r="BC58" t="str">
            <v>DCON 451/2025 19/11/25</v>
          </cell>
          <cell r="BM58" t="str">
            <v>DCON-0023/2026 23/01/2026</v>
          </cell>
          <cell r="BQ58" t="str">
            <v xml:space="preserve">DCON 0244/2026  01/06/2026 </v>
          </cell>
          <cell r="CC58">
            <v>0</v>
          </cell>
          <cell r="CF58">
            <v>0.01</v>
          </cell>
          <cell r="CG58">
            <v>0.05</v>
          </cell>
          <cell r="CH58">
            <v>0.2</v>
          </cell>
          <cell r="CI58">
            <v>0.65</v>
          </cell>
          <cell r="CJ58">
            <v>1</v>
          </cell>
          <cell r="CK58">
            <v>1</v>
          </cell>
          <cell r="CL58">
            <v>1</v>
          </cell>
          <cell r="CM58">
            <v>1</v>
          </cell>
          <cell r="CN58">
            <v>1</v>
          </cell>
          <cell r="DC58" t="str">
            <v>DCON-0086/2026 11/03/2026</v>
          </cell>
          <cell r="DF58" t="str">
            <v xml:space="preserve">DCON 0107/2026  26/03/2026 </v>
          </cell>
          <cell r="DO58" t="str">
            <v xml:space="preserve">DCON 0244/2026  01/06/2026 </v>
          </cell>
        </row>
        <row r="59">
          <cell r="A59" t="str">
            <v>AO-EST-247800010-48-2025</v>
          </cell>
          <cell r="B59">
            <v>254023</v>
          </cell>
          <cell r="C59" t="str">
            <v>BASICO</v>
          </cell>
          <cell r="D59" t="str">
            <v>24EPR0170Z</v>
          </cell>
          <cell r="E59" t="str">
            <v>ASF</v>
          </cell>
          <cell r="F59" t="str">
            <v>EP</v>
          </cell>
          <cell r="G59" t="str">
            <v xml:space="preserve">PRIMARIA HÉROE DE NACOZARI </v>
          </cell>
          <cell r="H59" t="str">
            <v xml:space="preserve">VANEGAS CABECERA MUNICIPAL </v>
          </cell>
          <cell r="I59" t="str">
            <v xml:space="preserve">VANEGAS </v>
          </cell>
          <cell r="J59" t="str">
            <v xml:space="preserve">CONSTRUCCIÓN DE 4 AULAS DIDÁCTICAS EN ESTRUCTURA REGIONAL 6.00 X 8.00 M. POR SUSTITUCIÓN Y OBRAS COMPLEMENTARIAS. </v>
          </cell>
          <cell r="K59">
            <v>45946</v>
          </cell>
          <cell r="L59">
            <v>46090</v>
          </cell>
          <cell r="O59">
            <v>45946</v>
          </cell>
          <cell r="AE59">
            <v>6544285.5700000003</v>
          </cell>
          <cell r="AF59">
            <v>6544285.5700000003</v>
          </cell>
          <cell r="AG59">
            <v>6544285.5700000003</v>
          </cell>
          <cell r="AH59" t="str">
            <v>5 FIN</v>
          </cell>
          <cell r="AI59">
            <v>0</v>
          </cell>
          <cell r="AJ59">
            <v>1</v>
          </cell>
          <cell r="AM59" t="str">
            <v>PROGRAMA FONDO ESTATAL DE APORTACIONES MÚLTIPLES, BASICA REGULAR 2025</v>
          </cell>
          <cell r="AN59" t="str">
            <v>ING. MARIO ANTONIO RAMIREZ ESPARZA</v>
          </cell>
          <cell r="AO59" t="str">
            <v>ING. FRANCISCO JAVIER GARCÍA REYES</v>
          </cell>
          <cell r="AV59" t="str">
            <v>DCON-0195/2026 05/05/2026</v>
          </cell>
          <cell r="AW59" t="str">
            <v>DCON-0195/2026 05/05/2026</v>
          </cell>
          <cell r="AY59" t="str">
            <v>DCON 463/2025 28/11/2025</v>
          </cell>
          <cell r="AZ59" t="str">
            <v>DCON 463/2025 28/11/2025</v>
          </cell>
          <cell r="BB59" t="str">
            <v>DCON 463/2025 28/11/2025</v>
          </cell>
          <cell r="BC59" t="str">
            <v>DCON 463/2025 28/11/2025</v>
          </cell>
          <cell r="BM59" t="str">
            <v>DCON-0195/2026 05/05/2026</v>
          </cell>
          <cell r="BQ59" t="str">
            <v xml:space="preserve">DCON 0244/2026  01/06/2026 </v>
          </cell>
          <cell r="BT59" t="str">
            <v xml:space="preserve">DCON 0244/2026  01/06/2026 </v>
          </cell>
          <cell r="CC59">
            <v>0</v>
          </cell>
          <cell r="CF59">
            <v>0.01</v>
          </cell>
          <cell r="CG59">
            <v>0.14000000000000001</v>
          </cell>
          <cell r="CH59">
            <v>0.3</v>
          </cell>
          <cell r="CI59">
            <v>0.6</v>
          </cell>
          <cell r="CJ59">
            <v>0.75</v>
          </cell>
          <cell r="CK59">
            <v>0.86</v>
          </cell>
          <cell r="CL59">
            <v>1</v>
          </cell>
          <cell r="CM59">
            <v>1</v>
          </cell>
          <cell r="CN59">
            <v>1</v>
          </cell>
          <cell r="DC59" t="str">
            <v>DCON 0179 27/04/2026</v>
          </cell>
          <cell r="DO59" t="str">
            <v xml:space="preserve">DCON 0244/2026  01/06/2026 </v>
          </cell>
        </row>
        <row r="60">
          <cell r="A60" t="str">
            <v>AO-EST-247800010-50-2025</v>
          </cell>
          <cell r="B60">
            <v>254040</v>
          </cell>
          <cell r="C60" t="str">
            <v>BASICO</v>
          </cell>
          <cell r="D60" t="str">
            <v>24EPR0135U</v>
          </cell>
          <cell r="E60" t="str">
            <v>ASF</v>
          </cell>
          <cell r="F60" t="str">
            <v>EP</v>
          </cell>
          <cell r="G60" t="str">
            <v>PRIMARIA FRANCISCO MURGUIA</v>
          </cell>
          <cell r="H60" t="str">
            <v>SOLEDAD DE GRACIANO SANCHEZ</v>
          </cell>
          <cell r="I60" t="str">
            <v xml:space="preserve">SOLEDAD DE GRACIANO SANCHEZ </v>
          </cell>
          <cell r="J60" t="str">
            <v xml:space="preserve">CONSTRUCCIÓN DE 6 AULAS DIDÁCTICAS EN EDIFICIO "J" ESTRUCTURA U-2C POR SUSTITUCIÓN DE ESPACIOS. </v>
          </cell>
          <cell r="K60">
            <v>45946</v>
          </cell>
          <cell r="L60">
            <v>46104</v>
          </cell>
          <cell r="O60">
            <v>45946</v>
          </cell>
          <cell r="AE60">
            <v>9979072</v>
          </cell>
          <cell r="AF60">
            <v>9979072</v>
          </cell>
          <cell r="AG60">
            <v>9979072</v>
          </cell>
          <cell r="AH60" t="str">
            <v xml:space="preserve">6  FIN </v>
          </cell>
          <cell r="AI60">
            <v>0</v>
          </cell>
          <cell r="AJ60">
            <v>1</v>
          </cell>
          <cell r="AM60" t="str">
            <v>PROGRAMA FONDO ESTATAL DE APORTACIONES MÚLTIPLES, BASICA REGULAR 2025</v>
          </cell>
          <cell r="AN60" t="str">
            <v>ING. MARIO ANTONIO RAMIREZ ESPARZA</v>
          </cell>
          <cell r="AO60" t="str">
            <v xml:space="preserve">ING. FRANCISCO JAVIER RODRÍGUEZ GARCÍA </v>
          </cell>
          <cell r="AV60" t="str">
            <v>DCON-0195/2026 05/05/2026</v>
          </cell>
          <cell r="AW60" t="str">
            <v>DCON-0195/2026 05/05/2026</v>
          </cell>
          <cell r="AY60" t="str">
            <v>DCON 463/2025 28/11/2025</v>
          </cell>
          <cell r="AZ60" t="str">
            <v>DCON 463/2025 28/11/2025</v>
          </cell>
          <cell r="BB60" t="str">
            <v>DCON 463/2025 28/11/2025</v>
          </cell>
          <cell r="BC60" t="str">
            <v>DCON 463/2025 28/11/2025</v>
          </cell>
          <cell r="BM60" t="str">
            <v>DCON-0195/2026 05/05/2026</v>
          </cell>
          <cell r="CC60">
            <v>0</v>
          </cell>
          <cell r="CF60">
            <v>0.01</v>
          </cell>
          <cell r="CG60">
            <v>0.18</v>
          </cell>
          <cell r="CH60">
            <v>0.4</v>
          </cell>
          <cell r="CI60">
            <v>0.67</v>
          </cell>
          <cell r="CJ60">
            <v>0.8</v>
          </cell>
          <cell r="CK60">
            <v>0.94</v>
          </cell>
          <cell r="CL60">
            <v>0.99</v>
          </cell>
          <cell r="CM60">
            <v>1</v>
          </cell>
          <cell r="CN60">
            <v>1</v>
          </cell>
          <cell r="DC60" t="str">
            <v>DCON 0179 27/04/2026</v>
          </cell>
        </row>
        <row r="61">
          <cell r="A61" t="str">
            <v>AO-EST-247800010-55-2025</v>
          </cell>
          <cell r="B61">
            <v>254042</v>
          </cell>
          <cell r="C61" t="str">
            <v>BASICO</v>
          </cell>
          <cell r="D61" t="str">
            <v>24DPR2368Y</v>
          </cell>
          <cell r="E61" t="str">
            <v>ASF</v>
          </cell>
          <cell r="F61" t="str">
            <v>EP</v>
          </cell>
          <cell r="G61" t="str">
            <v xml:space="preserve">PRIMARIA RAFAEL RAMÍREZ. </v>
          </cell>
          <cell r="H61" t="str">
            <v xml:space="preserve">VILLA DE POZOS. </v>
          </cell>
          <cell r="I61" t="str">
            <v xml:space="preserve">VILLA DE POZOS </v>
          </cell>
          <cell r="J61" t="str">
            <v xml:space="preserve">CONSTRUCCIÓN DE 6 AULAS DIDÁCTICAS Y OBRAS COMPLEMENTARIAS. </v>
          </cell>
          <cell r="K61">
            <v>45965</v>
          </cell>
          <cell r="L61">
            <v>46106</v>
          </cell>
          <cell r="O61">
            <v>45965</v>
          </cell>
          <cell r="AE61">
            <v>7745588.96</v>
          </cell>
          <cell r="AF61">
            <v>7745588.96</v>
          </cell>
          <cell r="AG61">
            <v>7745588.96</v>
          </cell>
          <cell r="AH61" t="str">
            <v xml:space="preserve">6FIN </v>
          </cell>
          <cell r="AI61">
            <v>0</v>
          </cell>
          <cell r="AJ61">
            <v>1</v>
          </cell>
          <cell r="AM61" t="str">
            <v>PROGRAMA FONDO ESTATAL DE APORTACIONES MÚLTIPLES, BASICA REGULAR 2025</v>
          </cell>
          <cell r="AN61" t="str">
            <v>ING. MARIO ANTONIO RAMIREZ ESPARZA</v>
          </cell>
          <cell r="AO61" t="str">
            <v xml:space="preserve">ING. FRANCISCO EZEQUIEL JUÁREZ RIVERA </v>
          </cell>
          <cell r="AV61" t="str">
            <v>DCON-0195/2026 05/05/2026</v>
          </cell>
          <cell r="AW61" t="str">
            <v>DCON-0195/2026 05/05/2026</v>
          </cell>
          <cell r="BM61" t="str">
            <v>DCON-0195/2026 05/05/2026</v>
          </cell>
          <cell r="CC61">
            <v>0</v>
          </cell>
          <cell r="CF61">
            <v>0.01</v>
          </cell>
          <cell r="CG61">
            <v>0.06</v>
          </cell>
          <cell r="CH61">
            <v>0.3</v>
          </cell>
          <cell r="CI61">
            <v>0.6</v>
          </cell>
          <cell r="CJ61">
            <v>0.76</v>
          </cell>
          <cell r="CK61">
            <v>0.91</v>
          </cell>
          <cell r="CL61">
            <v>1</v>
          </cell>
          <cell r="CM61">
            <v>1</v>
          </cell>
          <cell r="CN61">
            <v>1</v>
          </cell>
          <cell r="DC61" t="str">
            <v>DCON 0179 27/04/2026</v>
          </cell>
        </row>
        <row r="63">
          <cell r="AF63">
            <v>203591039.44999996</v>
          </cell>
          <cell r="CC63">
            <v>0.5625</v>
          </cell>
          <cell r="CD63">
            <v>0.40380952380952373</v>
          </cell>
          <cell r="CE63">
            <v>0.57347826086956533</v>
          </cell>
          <cell r="CF63">
            <v>0.47000000000000003</v>
          </cell>
          <cell r="CG63">
            <v>2.1672727272727275</v>
          </cell>
          <cell r="CH63">
            <v>2.1125000000000003</v>
          </cell>
        </row>
        <row r="65">
          <cell r="A65" t="str">
            <v>AO-EST-247800010-49-2025</v>
          </cell>
          <cell r="B65">
            <v>245011</v>
          </cell>
          <cell r="C65" t="str">
            <v>BASICO</v>
          </cell>
          <cell r="D65" t="str">
            <v>24DPR0615C</v>
          </cell>
          <cell r="E65" t="str">
            <v>ASF-R</v>
          </cell>
          <cell r="F65" t="str">
            <v>EP</v>
          </cell>
          <cell r="G65" t="str">
            <v xml:space="preserve">PRIMARIA EMILIANO ZAPATA </v>
          </cell>
          <cell r="H65" t="str">
            <v>MATLAPA</v>
          </cell>
          <cell r="I65" t="str">
            <v>MATLAPA</v>
          </cell>
          <cell r="J65" t="str">
            <v xml:space="preserve">REHABILITACIÓN DEL EDIFICIO A, TECHUMBRE Y OBRAS COMPLEMENTARIAS. </v>
          </cell>
          <cell r="K65">
            <v>45946</v>
          </cell>
          <cell r="L65">
            <v>46104</v>
          </cell>
          <cell r="O65">
            <v>45946</v>
          </cell>
          <cell r="AE65">
            <v>10500000</v>
          </cell>
          <cell r="AF65">
            <v>10500000</v>
          </cell>
          <cell r="AG65">
            <v>9102034.5800000001</v>
          </cell>
          <cell r="AH65">
            <v>4</v>
          </cell>
          <cell r="AI65">
            <v>1397965.42</v>
          </cell>
          <cell r="AJ65">
            <v>0.86686043619047615</v>
          </cell>
          <cell r="AM65" t="str">
            <v>FONDO DE APORTACIONES MÚLTIPLES "MONETIZACION ( REMANENTES) 2024", NIVEL BASICO.</v>
          </cell>
          <cell r="AN65" t="str">
            <v>ARQ. HECTOR COLUNGA REYES</v>
          </cell>
          <cell r="AO65" t="str">
            <v>C. GIOVANNI MAGDIEL MARQUEZ GALVAN</v>
          </cell>
          <cell r="CC65">
            <v>0</v>
          </cell>
          <cell r="CF65">
            <v>0.66</v>
          </cell>
          <cell r="CG65">
            <v>0.66</v>
          </cell>
          <cell r="CH65">
            <v>0.66</v>
          </cell>
          <cell r="CI65">
            <v>0.66</v>
          </cell>
          <cell r="CJ65">
            <v>0.66</v>
          </cell>
          <cell r="CK65">
            <v>0.66</v>
          </cell>
          <cell r="CL65">
            <v>0.66</v>
          </cell>
          <cell r="CM65">
            <v>0.7</v>
          </cell>
          <cell r="CN65">
            <v>0.77</v>
          </cell>
        </row>
        <row r="66">
          <cell r="A66" t="str">
            <v>AO-EST-247800010-59-2025</v>
          </cell>
          <cell r="B66">
            <v>245025</v>
          </cell>
          <cell r="C66" t="str">
            <v>BASICO</v>
          </cell>
          <cell r="D66" t="str">
            <v>24DPR2868T</v>
          </cell>
          <cell r="E66" t="str">
            <v>ASF-R</v>
          </cell>
          <cell r="F66" t="str">
            <v>EP</v>
          </cell>
          <cell r="G66" t="str">
            <v xml:space="preserve">PRIMARIA FRANCISCO VILLA </v>
          </cell>
          <cell r="H66" t="str">
            <v xml:space="preserve">CERRO GORDO </v>
          </cell>
          <cell r="I66" t="str">
            <v>ZARAGOZA</v>
          </cell>
          <cell r="J66" t="str">
            <v xml:space="preserve">CONSTRUCCIÓN DE 4 AULAS DIDÁCTICAS POR SUSTITUCIÓN Y OBRAS COMPLEMENTARIAS </v>
          </cell>
          <cell r="K66">
            <v>46006</v>
          </cell>
          <cell r="L66">
            <v>46125</v>
          </cell>
          <cell r="O66">
            <v>46006</v>
          </cell>
          <cell r="AE66">
            <v>5553954.2699999996</v>
          </cell>
          <cell r="AF66">
            <v>5553954.2699999996</v>
          </cell>
          <cell r="AG66">
            <v>5553954.2699999996</v>
          </cell>
          <cell r="AH66" t="str">
            <v xml:space="preserve">4 FIN </v>
          </cell>
          <cell r="AI66">
            <v>0</v>
          </cell>
          <cell r="AJ66">
            <v>1</v>
          </cell>
          <cell r="AM66" t="str">
            <v>FONDO DE APORTACIONES MÚLTIPLES "MONETIZACION ( REMANENTES) 2024", NIVEL BASICO.</v>
          </cell>
          <cell r="AN66" t="str">
            <v>LEAO. VICTOR HUGO NOYOLA COVARRUBIAS</v>
          </cell>
          <cell r="AO66" t="str">
            <v xml:space="preserve">PRESIG, S.A. DE C.V. </v>
          </cell>
          <cell r="AV66" t="str">
            <v>DCON-0195/2026 05/05/2026</v>
          </cell>
          <cell r="AW66" t="str">
            <v xml:space="preserve">DCON 0107/2026  26/03/2026 </v>
          </cell>
          <cell r="AY66" t="str">
            <v xml:space="preserve">DCON 0107/2026  26/03/2026 </v>
          </cell>
          <cell r="BA66" t="str">
            <v xml:space="preserve">DCON 0107/2026  26/03/2026 </v>
          </cell>
          <cell r="CC66">
            <v>0</v>
          </cell>
          <cell r="CI66">
            <v>0.32</v>
          </cell>
          <cell r="CJ66">
            <v>0.48</v>
          </cell>
          <cell r="CK66">
            <v>0.68</v>
          </cell>
          <cell r="CL66">
            <v>0.95</v>
          </cell>
          <cell r="CM66">
            <v>1</v>
          </cell>
          <cell r="CN66">
            <v>1</v>
          </cell>
          <cell r="DC66" t="str">
            <v>DCON 0179 27/04/2026</v>
          </cell>
        </row>
        <row r="67">
          <cell r="A67" t="str">
            <v>AO-EST-247800010-53-2025</v>
          </cell>
          <cell r="B67">
            <v>245012</v>
          </cell>
          <cell r="C67" t="str">
            <v>BASICO</v>
          </cell>
          <cell r="D67" t="str">
            <v>24DPR3104W</v>
          </cell>
          <cell r="E67" t="str">
            <v>ASF-R</v>
          </cell>
          <cell r="F67" t="str">
            <v>EP</v>
          </cell>
          <cell r="G67" t="str">
            <v xml:space="preserve">PRIMARIA JOSÉ MARÍA PINO SUAREZ </v>
          </cell>
          <cell r="H67" t="str">
            <v xml:space="preserve">SAN JOSÉ DEL BARRO </v>
          </cell>
          <cell r="I67" t="str">
            <v>SOLEDAD DE GRACIANO SÁNCHEZ</v>
          </cell>
          <cell r="J67" t="str">
            <v xml:space="preserve">CONTRUCCIÓN DE 2 AULAS DIDÁCTICAS Y 1 MODULO DE SERVICIOS SANITARIOS EN ESTRUCTURA REGIONAL 6.00 X 8.00 M. INCLUYE: OBRAS COMPLEMENTARIAS. </v>
          </cell>
          <cell r="K67">
            <v>45953</v>
          </cell>
          <cell r="L67">
            <v>46072</v>
          </cell>
          <cell r="O67">
            <v>45953</v>
          </cell>
          <cell r="AE67">
            <v>5918558.3099999996</v>
          </cell>
          <cell r="AF67">
            <v>5918558.3099999996</v>
          </cell>
          <cell r="AG67">
            <v>5918558.3099999996</v>
          </cell>
          <cell r="AH67" t="str">
            <v>6 FIN</v>
          </cell>
          <cell r="AI67">
            <v>0</v>
          </cell>
          <cell r="AJ67">
            <v>1</v>
          </cell>
          <cell r="AM67" t="str">
            <v>FONDO DE APORTACIONES MÚLTIPLES "MONETIZACION ( REMANENTES) 2024", NIVEL BASICO.</v>
          </cell>
          <cell r="AN67" t="str">
            <v>LEAO. VICTOR HUGO NOYOLA COVARRUBIAS</v>
          </cell>
          <cell r="AO67" t="str">
            <v>C. MA. DEL CARMEN GARCÍA ROSAS</v>
          </cell>
          <cell r="AV67" t="str">
            <v>DCON-0195/2026 05/05/2026</v>
          </cell>
          <cell r="AW67" t="str">
            <v xml:space="preserve">DCON 0107/2026  26/03/2026 </v>
          </cell>
          <cell r="AY67" t="str">
            <v xml:space="preserve">DCON 0107/2026  26/03/2026 </v>
          </cell>
          <cell r="AZ67" t="str">
            <v xml:space="preserve">DCON 0107/2026  26/03/2026 </v>
          </cell>
          <cell r="BB67" t="str">
            <v xml:space="preserve">DCON 0107/2026  26/03/2026 </v>
          </cell>
          <cell r="BC67" t="str">
            <v xml:space="preserve">DCON 0107/2026  26/03/2026 </v>
          </cell>
          <cell r="BQ67" t="str">
            <v xml:space="preserve">DCON 0244/2026  01/06/2026 </v>
          </cell>
          <cell r="BS67" t="str">
            <v xml:space="preserve">DCON 0244/2026  01/06/2026 </v>
          </cell>
          <cell r="CC67">
            <v>0</v>
          </cell>
          <cell r="CF67">
            <v>0.01</v>
          </cell>
          <cell r="CG67">
            <v>0.1</v>
          </cell>
          <cell r="CH67">
            <v>0.2</v>
          </cell>
          <cell r="CI67">
            <v>0.5</v>
          </cell>
          <cell r="CJ67">
            <v>0.69</v>
          </cell>
          <cell r="CK67">
            <v>0.79</v>
          </cell>
          <cell r="CL67">
            <v>1</v>
          </cell>
          <cell r="CM67">
            <v>1</v>
          </cell>
          <cell r="CN67">
            <v>1</v>
          </cell>
          <cell r="DC67" t="str">
            <v>DCON 0179 27/04/2026</v>
          </cell>
          <cell r="DO67" t="str">
            <v xml:space="preserve">DCON 0244/2026  01/06/2026 </v>
          </cell>
        </row>
        <row r="68">
          <cell r="A68" t="str">
            <v>IR-O-EST-247800010-56-2025</v>
          </cell>
          <cell r="B68">
            <v>245013</v>
          </cell>
          <cell r="C68" t="str">
            <v>BASICO</v>
          </cell>
          <cell r="D68" t="str">
            <v>24DPR2368Y</v>
          </cell>
          <cell r="E68" t="str">
            <v>ASF-R</v>
          </cell>
          <cell r="F68" t="str">
            <v>EP</v>
          </cell>
          <cell r="G68" t="str">
            <v>PRIMARIA RAFAEL RAMÍREZ</v>
          </cell>
          <cell r="H68" t="str">
            <v>VILLA DE POZOS</v>
          </cell>
          <cell r="I68" t="str">
            <v>VILLA DE POZOS</v>
          </cell>
          <cell r="J68" t="str">
            <v xml:space="preserve">CONSTRUCCION DE 1 MODULO DE SERVICIO SANITARIOS  Y OBRAS COMPLEMENTARIAS. </v>
          </cell>
          <cell r="K68">
            <v>45987</v>
          </cell>
          <cell r="L68">
            <v>46121</v>
          </cell>
          <cell r="O68">
            <v>45987</v>
          </cell>
          <cell r="AE68">
            <v>2479826.98</v>
          </cell>
          <cell r="AF68">
            <v>2479826.98</v>
          </cell>
          <cell r="AG68">
            <v>2479826.98</v>
          </cell>
          <cell r="AH68" t="str">
            <v xml:space="preserve">5 FIN </v>
          </cell>
          <cell r="AI68">
            <v>0</v>
          </cell>
          <cell r="AJ68">
            <v>0</v>
          </cell>
          <cell r="AM68" t="str">
            <v>FONDO DE APORTACIONES MÚLTIPLES "MONETIZACION ( REMANENTES) 2024", NIVEL BASICO.</v>
          </cell>
          <cell r="AN68" t="str">
            <v>ING. MARIO ANTONIO RAMIREZ ESPARZA</v>
          </cell>
          <cell r="AO68" t="str">
            <v xml:space="preserve">ING. FRANCISCO EZEQUIEL JUÁREZ RIVERA </v>
          </cell>
          <cell r="AV68" t="str">
            <v>DCON-0195/2026 05/05/2026</v>
          </cell>
          <cell r="AW68" t="str">
            <v>DCON-0195/2026 05/05/2026</v>
          </cell>
          <cell r="BM68" t="str">
            <v>DCON-0195/2026 05/05/2026</v>
          </cell>
          <cell r="CC68">
            <v>0</v>
          </cell>
          <cell r="CG68">
            <v>0</v>
          </cell>
          <cell r="CH68">
            <v>0.17</v>
          </cell>
          <cell r="CI68">
            <v>0.53</v>
          </cell>
          <cell r="CJ68">
            <v>0.61</v>
          </cell>
          <cell r="CK68">
            <v>0.7</v>
          </cell>
          <cell r="CL68">
            <v>1</v>
          </cell>
          <cell r="CM68">
            <v>1</v>
          </cell>
          <cell r="CN68">
            <v>1</v>
          </cell>
          <cell r="DC68" t="str">
            <v>DCON 0179 27/04/2026</v>
          </cell>
        </row>
        <row r="69">
          <cell r="AF69">
            <v>16053954.27</v>
          </cell>
          <cell r="CC69">
            <v>0.6328125</v>
          </cell>
          <cell r="CD69">
            <v>0.44857142857142851</v>
          </cell>
          <cell r="CE69">
            <v>0.66826086956521746</v>
          </cell>
          <cell r="CF69">
            <v>0.5525000000000001</v>
          </cell>
          <cell r="CG69">
            <v>2.1854545454545455</v>
          </cell>
          <cell r="CH69">
            <v>2.1233333333333335</v>
          </cell>
        </row>
        <row r="71">
          <cell r="A71" t="str">
            <v>IR-O-EST-247800010-31-2025</v>
          </cell>
          <cell r="B71">
            <v>252201</v>
          </cell>
          <cell r="C71" t="str">
            <v>MEDIO SUPERIOR</v>
          </cell>
          <cell r="D71" t="str">
            <v>24EMS0032Z</v>
          </cell>
          <cell r="E71" t="str">
            <v>ASF</v>
          </cell>
          <cell r="F71" t="str">
            <v>EMSAD</v>
          </cell>
          <cell r="G71" t="str">
            <v>EMSAD NO. 32</v>
          </cell>
          <cell r="H71" t="str">
            <v xml:space="preserve">SAN FRANCISCO </v>
          </cell>
          <cell r="I71" t="str">
            <v xml:space="preserve">VILLA DE ARRIAGA </v>
          </cell>
          <cell r="J71" t="str">
            <v xml:space="preserve">CONSTRUCCIÓN DE UNA  DIRECCIÓN EN ESTRUCTURA U-1C. INCLUYE : RED ELÉCTRICA, PLAZA CÍVICA Y OBRAS COMPLEMENTARIAS.  </v>
          </cell>
          <cell r="K71">
            <v>45931</v>
          </cell>
          <cell r="L71">
            <v>46020</v>
          </cell>
          <cell r="O71">
            <v>45931</v>
          </cell>
          <cell r="AE71">
            <v>3997396.38</v>
          </cell>
          <cell r="AF71">
            <v>3997396.38</v>
          </cell>
          <cell r="AG71">
            <v>3543199.35</v>
          </cell>
          <cell r="AH71">
            <v>3</v>
          </cell>
          <cell r="AI71">
            <v>454197.0299999998</v>
          </cell>
          <cell r="AJ71">
            <v>0.88637678458096769</v>
          </cell>
          <cell r="AM71" t="str">
            <v>PROGRAMA FONDO ESTATAL DE APORTACIONES MÚLTIPLES, MEDIA SUPERIOR 2025</v>
          </cell>
          <cell r="AN71" t="str">
            <v>LEAO. VICTOR HUGO NOYOLA COVARRUBIAS</v>
          </cell>
          <cell r="AO71" t="str">
            <v>C. MA. DEL CARMEN GARCÍA ROSAS</v>
          </cell>
          <cell r="AV71" t="str">
            <v xml:space="preserve">DCON 0107/2026  26/03/2026 </v>
          </cell>
          <cell r="AW71" t="str">
            <v xml:space="preserve">DCON 0107/2026  26/03/2026 </v>
          </cell>
          <cell r="AY71" t="str">
            <v xml:space="preserve">DCON 0107/2026  26/03/2026 </v>
          </cell>
          <cell r="AZ71" t="str">
            <v xml:space="preserve">DCON 0107/2026  26/03/2026 </v>
          </cell>
          <cell r="BB71" t="str">
            <v xml:space="preserve">DCON 0107/2026  26/03/2026 </v>
          </cell>
          <cell r="BC71" t="str">
            <v xml:space="preserve">DCON 0107/2026  26/03/2026 </v>
          </cell>
          <cell r="CC71">
            <v>0</v>
          </cell>
          <cell r="CF71">
            <v>0.66</v>
          </cell>
          <cell r="CG71">
            <v>0.8</v>
          </cell>
          <cell r="CH71">
            <v>0.99</v>
          </cell>
          <cell r="CI71">
            <v>0.99</v>
          </cell>
          <cell r="CJ71">
            <v>0.99</v>
          </cell>
          <cell r="CK71">
            <v>0.99</v>
          </cell>
          <cell r="CL71">
            <v>0.99</v>
          </cell>
          <cell r="CM71">
            <v>1</v>
          </cell>
          <cell r="CN71">
            <v>1</v>
          </cell>
          <cell r="DC71" t="str">
            <v>DCON 0179 27/04/2026</v>
          </cell>
        </row>
        <row r="72">
          <cell r="A72" t="str">
            <v>AO-EST-247800010-60-2025</v>
          </cell>
          <cell r="B72">
            <v>252203</v>
          </cell>
          <cell r="C72" t="str">
            <v>MEDIO SUPERIOR</v>
          </cell>
          <cell r="D72" t="str">
            <v>24ETC0002O</v>
          </cell>
          <cell r="E72" t="str">
            <v>ASF</v>
          </cell>
          <cell r="F72" t="str">
            <v>CECYTE</v>
          </cell>
          <cell r="G72" t="str">
            <v xml:space="preserve">COLEGIO DE ESTUDIOS CIENTÍFICOS Y TECNOLÓGICOS UNIDAD SLP II REAL DE MINAS </v>
          </cell>
          <cell r="H72" t="str">
            <v xml:space="preserve">SAN LUIS POTOSÍ </v>
          </cell>
          <cell r="I72" t="str">
            <v xml:space="preserve">SAN LUIS POTOSÍ </v>
          </cell>
          <cell r="J72" t="str">
            <v>ADAPTACIÓN PARA LABORATORIO DE INTELIGENCIA ARTIFICIAL.</v>
          </cell>
          <cell r="K72">
            <v>46021</v>
          </cell>
          <cell r="L72">
            <v>46106</v>
          </cell>
          <cell r="O72">
            <v>46021</v>
          </cell>
          <cell r="AE72">
            <v>1190687.55</v>
          </cell>
          <cell r="AF72">
            <v>1190687.55</v>
          </cell>
          <cell r="AG72">
            <v>1190687.55</v>
          </cell>
          <cell r="AH72" t="str">
            <v>3 FIN</v>
          </cell>
          <cell r="AI72">
            <v>0</v>
          </cell>
          <cell r="AJ72">
            <v>1</v>
          </cell>
          <cell r="AM72" t="str">
            <v>PROGRAMA FONDO ESTATAL DE APORTACIONES MÚLTIPLES, MEDIA SUPERIOR 2025</v>
          </cell>
          <cell r="AN72" t="str">
            <v>ARQ. JOSE EUGENIO CUELLAR MERCADO</v>
          </cell>
          <cell r="AO72" t="str">
            <v>CONSTRUCCION Y MANTENIMIENTO KORTE,S.A.S DE C.V.</v>
          </cell>
          <cell r="AV72" t="str">
            <v>DCON-0195/2026 05/05/2026</v>
          </cell>
          <cell r="AW72" t="str">
            <v>DCON-0195/2026 05/05/2026</v>
          </cell>
          <cell r="AY72" t="str">
            <v>DCON-0195/2026 05/05/2026</v>
          </cell>
          <cell r="AZ72" t="str">
            <v>DCON-0195/2026 05/05/2026</v>
          </cell>
          <cell r="BB72" t="str">
            <v>DCON-0195/2026 05/05/2026</v>
          </cell>
          <cell r="BC72" t="str">
            <v>DCON-0195/2026 05/05/2026</v>
          </cell>
          <cell r="BM72" t="str">
            <v>DCON-0195/2026 05/05/2026</v>
          </cell>
          <cell r="BQ72" t="str">
            <v xml:space="preserve">DCON 0244/2026  01/06/2026 </v>
          </cell>
          <cell r="BS72" t="str">
            <v xml:space="preserve">DCON 0244/2026  01/06/2026 </v>
          </cell>
          <cell r="CC72">
            <v>0</v>
          </cell>
          <cell r="CI72">
            <v>0.01</v>
          </cell>
          <cell r="CJ72">
            <v>0.13</v>
          </cell>
          <cell r="CK72">
            <v>0.57999999999999996</v>
          </cell>
          <cell r="CL72">
            <v>0.99</v>
          </cell>
          <cell r="CM72">
            <v>1</v>
          </cell>
          <cell r="CN72">
            <v>1</v>
          </cell>
          <cell r="DC72" t="str">
            <v>DCON 0179 27/04/2026</v>
          </cell>
          <cell r="DO72" t="str">
            <v xml:space="preserve">DCON 0244/2026  01/06/2026 </v>
          </cell>
        </row>
        <row r="75">
          <cell r="AF75">
            <v>424776156.26999992</v>
          </cell>
          <cell r="CC75">
            <v>0.57566406250000002</v>
          </cell>
          <cell r="CD75">
            <v>0.37238095238095237</v>
          </cell>
          <cell r="CE75">
            <v>0.54695652173913056</v>
          </cell>
          <cell r="CF75">
            <v>0.50843749999999999</v>
          </cell>
          <cell r="CG75">
            <v>2.2636363636363637</v>
          </cell>
          <cell r="CH75">
            <v>2.2608333333333333</v>
          </cell>
        </row>
        <row r="77">
          <cell r="A77" t="str">
            <v>AO-83-W19-924037999-N-3-2025</v>
          </cell>
          <cell r="B77">
            <v>253101</v>
          </cell>
          <cell r="C77" t="str">
            <v>BASICO</v>
          </cell>
          <cell r="D77" t="str">
            <v>24DDI0002S</v>
          </cell>
          <cell r="F77" t="str">
            <v>CAI</v>
          </cell>
          <cell r="G77" t="str">
            <v>CENTRO DE ATENCION INFANTIL NO. 1, "GUADALUPE RODEA DE JONGUITUD"</v>
          </cell>
          <cell r="H77" t="str">
            <v xml:space="preserve">SAN LUIS POTOSÍ </v>
          </cell>
          <cell r="I77" t="str">
            <v xml:space="preserve">SAN LUIS POTOSÍ </v>
          </cell>
          <cell r="J77" t="str">
            <v xml:space="preserve">1.-REVISION DEL FUNCIONAMIENTO Y REPARACIÓN MENOR DEL BOLIER DE PASO.                                                  2.- REVISION DE LA INSTALACIÓN DE TANQUE DE GAS LP ESTACIONARIO Y REPARACIONES MENORES.              3.- IMPERMEABILIZACIÓN.                                                                       4.- REHABILITACIÓN DE DOMOS Y TECHOS DE POLICARBONATO. </v>
          </cell>
          <cell r="K77">
            <v>45965</v>
          </cell>
          <cell r="L77">
            <v>46009</v>
          </cell>
          <cell r="O77">
            <v>45965</v>
          </cell>
          <cell r="AE77">
            <v>200421.11</v>
          </cell>
          <cell r="AF77">
            <v>200421.11</v>
          </cell>
          <cell r="AI77">
            <v>200421.11</v>
          </cell>
          <cell r="AJ77">
            <v>0</v>
          </cell>
          <cell r="AM77" t="str">
            <v>PROGRAMA DE EXPANSIÓN DE LA EDUCACIÓN INICIAL 2025</v>
          </cell>
          <cell r="AN77" t="str">
            <v>ARQ. ALFONSO ISMAEL MORANTE VALENCIA</v>
          </cell>
          <cell r="AO77" t="str">
            <v xml:space="preserve">CONSTRUCCION Y CONSERVACION DE OBRAS DE INGENIERIA, S.A. DE C.V. </v>
          </cell>
          <cell r="AV77" t="str">
            <v>DCON 463/2025 28/11/2025</v>
          </cell>
          <cell r="AW77" t="str">
            <v>DCON 463/2025 28/11/2025</v>
          </cell>
          <cell r="AY77" t="str">
            <v>DCON 463/2025 28/11/2025</v>
          </cell>
          <cell r="AZ77" t="str">
            <v>DCON 463/2025 28/11/2025</v>
          </cell>
          <cell r="BB77" t="str">
            <v>DCON 463/2025 28/11/2025</v>
          </cell>
          <cell r="BC77" t="str">
            <v>N/A</v>
          </cell>
          <cell r="BM77" t="str">
            <v>DCON-0501/2025 19 DICIEMBRE 2025</v>
          </cell>
          <cell r="CC77">
            <v>0</v>
          </cell>
          <cell r="CG77">
            <v>0</v>
          </cell>
          <cell r="CH77">
            <v>0.15</v>
          </cell>
          <cell r="CI77">
            <v>1</v>
          </cell>
          <cell r="CJ77">
            <v>1</v>
          </cell>
          <cell r="CK77">
            <v>1</v>
          </cell>
          <cell r="CL77">
            <v>1</v>
          </cell>
          <cell r="CM77">
            <v>1</v>
          </cell>
          <cell r="CN77">
            <v>1</v>
          </cell>
        </row>
        <row r="78">
          <cell r="A78" t="str">
            <v>AO-83-W19-924037999-N-4-2025</v>
          </cell>
          <cell r="B78">
            <v>253102</v>
          </cell>
          <cell r="C78" t="str">
            <v>BASICO</v>
          </cell>
          <cell r="D78" t="str">
            <v>24DDI0003R</v>
          </cell>
          <cell r="F78" t="str">
            <v>CAI</v>
          </cell>
          <cell r="G78" t="str">
            <v xml:space="preserve">CENTRO DE ATENCIÓN INFANTIL NO. 2, "GUADALUPE RAMOS MOTILLA". </v>
          </cell>
          <cell r="H78" t="str">
            <v xml:space="preserve">CIUDAD VALLES </v>
          </cell>
          <cell r="I78" t="str">
            <v xml:space="preserve">CIUDAD VALLES </v>
          </cell>
          <cell r="J78" t="str">
            <v xml:space="preserve">1.-REVISION Y MANTENIMIENTO DE SALIDAS DE EMERGENCIA Y SISTEMAS DE SEGURIDAD.                                                  2.- REPARACIÓN DE GRIETAS Y CUARTEADURAS EN PAREDES Y MUROS .                                                      3.- IMPERMEABILIZACIÓN.                                                                       4.- ALLANAR PISOS DE PATIO QUE PRESENTEN BACHES. </v>
          </cell>
          <cell r="K78">
            <v>45965</v>
          </cell>
          <cell r="L78">
            <v>46009</v>
          </cell>
          <cell r="O78">
            <v>45965</v>
          </cell>
          <cell r="Z78">
            <v>20329.84</v>
          </cell>
          <cell r="AE78">
            <v>198162.3</v>
          </cell>
          <cell r="AF78">
            <v>218492.13999999998</v>
          </cell>
          <cell r="AG78">
            <v>218492.14</v>
          </cell>
          <cell r="AH78" t="str">
            <v>2 FIN</v>
          </cell>
          <cell r="AI78">
            <v>0</v>
          </cell>
          <cell r="AJ78">
            <v>1.0000000000000002</v>
          </cell>
          <cell r="AM78" t="str">
            <v>PROGRAMA DE EXPANSIÓN DE LA EDUCACIÓN INICIAL 2025</v>
          </cell>
          <cell r="AN78" t="str">
            <v>ARQ. HECTOR COLUNGA REYES</v>
          </cell>
          <cell r="AO78" t="str">
            <v xml:space="preserve">TREALSA CONSTRUCCIONES S.A. DE C.V. </v>
          </cell>
          <cell r="BC78" t="str">
            <v>N/A</v>
          </cell>
          <cell r="BL78" t="str">
            <v xml:space="preserve">AMPLIACION </v>
          </cell>
          <cell r="CC78">
            <v>0</v>
          </cell>
          <cell r="CF78">
            <v>0</v>
          </cell>
          <cell r="CG78">
            <v>0</v>
          </cell>
          <cell r="CH78">
            <v>0.1</v>
          </cell>
          <cell r="CI78">
            <v>0.99</v>
          </cell>
          <cell r="CJ78">
            <v>1</v>
          </cell>
          <cell r="CK78">
            <v>1</v>
          </cell>
          <cell r="CL78">
            <v>1</v>
          </cell>
          <cell r="CM78">
            <v>1</v>
          </cell>
          <cell r="CN78">
            <v>1</v>
          </cell>
          <cell r="CW78">
            <v>46041</v>
          </cell>
          <cell r="DB78" t="str">
            <v>DCONS/0023/2026 16/02/2026</v>
          </cell>
          <cell r="DC78" t="str">
            <v>DCON-0062/2026 25/02/2026</v>
          </cell>
          <cell r="DF78" t="str">
            <v>DCON-0195/2026 05/05/2026</v>
          </cell>
        </row>
        <row r="79">
          <cell r="A79" t="str">
            <v>AO-83-W19-924037999-N-5-2025</v>
          </cell>
          <cell r="B79">
            <v>253103</v>
          </cell>
          <cell r="C79" t="str">
            <v>BASICO</v>
          </cell>
          <cell r="D79" t="str">
            <v>24DDI0001T</v>
          </cell>
          <cell r="F79" t="str">
            <v>CAI</v>
          </cell>
          <cell r="G79" t="str">
            <v>CENTRO DE ATENCIÓN INFANTIL NO. 3, "GUADALUPE RODEA DE JONGUITUD"</v>
          </cell>
          <cell r="H79" t="str">
            <v>SOLEDAD DE GRACIANO SÁNCHEZ</v>
          </cell>
          <cell r="I79" t="str">
            <v>SOLEDAD DE GRACIANO SÁNCHEZ</v>
          </cell>
          <cell r="J79" t="str">
            <v xml:space="preserve">1.-IMPERMEABILIZACIÓN.                                                  2.- REHABILITACIÓN Y LAVADO DE CISTERNA.                                                      3.- CAMBIO DE JUEGOS PARA EL ÁREA DE JUEGO.                                                                       4.- ALLANAR PISOS DE PATIO QUE PRESENTEN BACHES. </v>
          </cell>
          <cell r="K79">
            <v>45965</v>
          </cell>
          <cell r="L79">
            <v>46009</v>
          </cell>
          <cell r="O79">
            <v>45965</v>
          </cell>
          <cell r="AE79">
            <v>199981.45</v>
          </cell>
          <cell r="AF79">
            <v>199981.45</v>
          </cell>
          <cell r="AG79">
            <v>172453.93</v>
          </cell>
          <cell r="AH79">
            <v>1</v>
          </cell>
          <cell r="AI79">
            <v>27527.520000000019</v>
          </cell>
          <cell r="AJ79">
            <v>0.86234963292845401</v>
          </cell>
          <cell r="AM79" t="str">
            <v>PROGRAMA DE EXPANSIÓN DE LA EDUCACIÓN INICIAL 2025</v>
          </cell>
          <cell r="AN79" t="str">
            <v>ARQ. ALFONSO ISMAEL MORANTE VALENCIA</v>
          </cell>
          <cell r="AO79" t="str">
            <v xml:space="preserve">MANTENIMIENTO CONSTRUCTOR E INDUSTRIAL DEL GRAN TUNAL, S.A. DE C.V. </v>
          </cell>
          <cell r="AV79" t="str">
            <v>DCON 463/2025 28/11/2025</v>
          </cell>
          <cell r="AW79" t="str">
            <v>DCON 463/2025 28/11/2025</v>
          </cell>
          <cell r="AY79" t="str">
            <v>DCON 463/2025 28/11/2025</v>
          </cell>
          <cell r="AZ79" t="str">
            <v>DCON 463/2025 28/11/2025</v>
          </cell>
          <cell r="BB79" t="str">
            <v>DCON 463/2025 28/11/2025</v>
          </cell>
          <cell r="BC79" t="str">
            <v>N/A</v>
          </cell>
          <cell r="CC79">
            <v>0</v>
          </cell>
          <cell r="CG79">
            <v>0</v>
          </cell>
          <cell r="CH79">
            <v>0.6</v>
          </cell>
          <cell r="CI79">
            <v>1</v>
          </cell>
          <cell r="CJ79">
            <v>1</v>
          </cell>
          <cell r="CK79">
            <v>1</v>
          </cell>
          <cell r="CL79">
            <v>1</v>
          </cell>
          <cell r="CM79">
            <v>1</v>
          </cell>
          <cell r="CN79">
            <v>1</v>
          </cell>
        </row>
        <row r="80">
          <cell r="A80" t="str">
            <v>AO-83-W19-924037999-N-6-2025</v>
          </cell>
          <cell r="B80">
            <v>253104</v>
          </cell>
          <cell r="C80" t="str">
            <v>BASICO</v>
          </cell>
          <cell r="D80" t="str">
            <v>24DDI0004Q</v>
          </cell>
          <cell r="F80" t="str">
            <v>CAI</v>
          </cell>
          <cell r="G80" t="str">
            <v>CENTRO DE ATENCIÓN INFANTIL NO. 4, "RAQUEL GALAVIZ GUZMAN"</v>
          </cell>
          <cell r="H80" t="str">
            <v xml:space="preserve">MATEHUALA, EL GALLO </v>
          </cell>
          <cell r="I80" t="str">
            <v xml:space="preserve">MATEHUALA </v>
          </cell>
          <cell r="J80" t="str">
            <v xml:space="preserve">1.-IMPERMEABILIZACIÓN.                                                  2.- REVISIÓN Y MANTENIMIENTO DE BOMBA HIDRONEUMÁTICA                                           </v>
          </cell>
          <cell r="K80">
            <v>45965</v>
          </cell>
          <cell r="L80">
            <v>46009</v>
          </cell>
          <cell r="O80">
            <v>45965</v>
          </cell>
          <cell r="AE80">
            <v>200085.82</v>
          </cell>
          <cell r="AF80">
            <v>200085.82</v>
          </cell>
          <cell r="AG80">
            <v>200085.82</v>
          </cell>
          <cell r="AH80" t="str">
            <v>2 FIN</v>
          </cell>
          <cell r="AI80">
            <v>0</v>
          </cell>
          <cell r="AJ80">
            <v>1</v>
          </cell>
          <cell r="AM80" t="str">
            <v>PROGRAMA DE EXPANSIÓN DE LA EDUCACIÓN INICIAL 2025</v>
          </cell>
          <cell r="AN80" t="str">
            <v>ING. MARIO ANTONIO RAMIREZ ESPARZA</v>
          </cell>
          <cell r="AO80" t="str">
            <v xml:space="preserve">ING. MARTÍN EDUARDO TORRES MATA </v>
          </cell>
          <cell r="AV80" t="str">
            <v>DCON-0195/2026 05/05/2026</v>
          </cell>
          <cell r="AW80" t="str">
            <v>DCON-0195/2026 05/05/2026</v>
          </cell>
          <cell r="AY80" t="str">
            <v>DCON 463/2025 28/11/2025</v>
          </cell>
          <cell r="AZ80" t="str">
            <v>DCON 463/2025 28/11/2025</v>
          </cell>
          <cell r="BB80" t="str">
            <v>DCON 463/2025 28/11/2025</v>
          </cell>
          <cell r="BC80" t="str">
            <v>N/A</v>
          </cell>
          <cell r="CC80">
            <v>0</v>
          </cell>
          <cell r="CG80">
            <v>0</v>
          </cell>
          <cell r="CH80">
            <v>1</v>
          </cell>
          <cell r="CI80">
            <v>1</v>
          </cell>
          <cell r="CJ80">
            <v>1</v>
          </cell>
          <cell r="CK80">
            <v>1</v>
          </cell>
          <cell r="CL80">
            <v>1</v>
          </cell>
          <cell r="CM80">
            <v>1</v>
          </cell>
          <cell r="CN80">
            <v>1</v>
          </cell>
          <cell r="CW80">
            <v>46034</v>
          </cell>
          <cell r="DC80" t="str">
            <v>DCON 0042 09/02/2026</v>
          </cell>
          <cell r="DF80" t="str">
            <v>DCON-0195/2026 05/05/2026</v>
          </cell>
        </row>
        <row r="81">
          <cell r="A81" t="str">
            <v>AO-83-W19-924037999-N-7-2025</v>
          </cell>
          <cell r="B81">
            <v>253105</v>
          </cell>
          <cell r="C81" t="str">
            <v>BASICO</v>
          </cell>
          <cell r="D81" t="str">
            <v>24DDI0005P</v>
          </cell>
          <cell r="F81" t="str">
            <v>CAI</v>
          </cell>
          <cell r="G81" t="str">
            <v>CENTRO DE ATENCIÓN INFANTIL NO. 5, "MARÍA GARCÍA VALLEJO"</v>
          </cell>
          <cell r="H81" t="str">
            <v>RIOVERDE</v>
          </cell>
          <cell r="I81" t="str">
            <v>RIOVERDE</v>
          </cell>
          <cell r="J81" t="str">
            <v xml:space="preserve">1.-REVISIÓN DE INSTALACIONES ELÉCTRICAS( TAPAS, REGISTROS Y CABLEADOS) Y REPARACIOES MENORES.                                                                                     2.- REPARACIÓN DE PUERTAS, VENTANAS Y PASAMANOS.                                                                 3.- IMPERMEABILIZACIÓN.                                              4.- CAMBIO DE CENTRO DE CARGA.                                         </v>
          </cell>
          <cell r="K81">
            <v>45965</v>
          </cell>
          <cell r="L81">
            <v>46009</v>
          </cell>
          <cell r="O81">
            <v>45965</v>
          </cell>
          <cell r="AE81">
            <v>201844.67</v>
          </cell>
          <cell r="AF81">
            <v>201844.67</v>
          </cell>
          <cell r="AG81">
            <v>201844.67</v>
          </cell>
          <cell r="AH81" t="str">
            <v xml:space="preserve">2 FIN </v>
          </cell>
          <cell r="AI81">
            <v>0</v>
          </cell>
          <cell r="AJ81">
            <v>1</v>
          </cell>
          <cell r="AM81" t="str">
            <v>PROGRAMA DE EXPANSIÓN DE LA EDUCACIÓN INICIAL 2025</v>
          </cell>
          <cell r="AN81" t="str">
            <v>ARQ. HECTOR COLUNGA REYES</v>
          </cell>
          <cell r="AO81" t="str">
            <v>L.E.A.O. GABRIELA ALEJANDRA ESPINOSA MARTINEZ.</v>
          </cell>
          <cell r="BC81" t="str">
            <v>N/A</v>
          </cell>
          <cell r="BR81" t="str">
            <v>DCON-0195/2026 05/05/2026</v>
          </cell>
          <cell r="CC81">
            <v>0</v>
          </cell>
          <cell r="CF81">
            <v>0</v>
          </cell>
          <cell r="CG81">
            <v>0</v>
          </cell>
          <cell r="CH81">
            <v>0.01</v>
          </cell>
          <cell r="CI81">
            <v>0.99</v>
          </cell>
          <cell r="CJ81">
            <v>0.99</v>
          </cell>
          <cell r="CK81">
            <v>1</v>
          </cell>
          <cell r="CL81">
            <v>1</v>
          </cell>
          <cell r="CM81">
            <v>1</v>
          </cell>
          <cell r="CN81">
            <v>1</v>
          </cell>
          <cell r="CW81">
            <v>46048</v>
          </cell>
          <cell r="DB81" t="str">
            <v>DCONS/0023/2026 16/02/2026</v>
          </cell>
          <cell r="DC81" t="str">
            <v>DCON-0062/2026 25/02/2026</v>
          </cell>
          <cell r="DF81" t="str">
            <v>DCON-0195/2026 05/05/2026</v>
          </cell>
        </row>
        <row r="82">
          <cell r="A82" t="str">
            <v>AO-83-W19-924037999-N-8-2025</v>
          </cell>
          <cell r="B82">
            <v>253106</v>
          </cell>
          <cell r="C82" t="str">
            <v>BASICO</v>
          </cell>
          <cell r="D82" t="str">
            <v>24DDI0006O</v>
          </cell>
          <cell r="F82" t="str">
            <v>CAI</v>
          </cell>
          <cell r="G82" t="str">
            <v xml:space="preserve">CENTRO DE ATENCIÓN INFANTIL NO. 6, "LIC. GUADALUPE ELIZONDO VEGA". </v>
          </cell>
          <cell r="H82" t="str">
            <v>SOLEDAD DE GRACIANO SÁNCHEZ.</v>
          </cell>
          <cell r="I82" t="str">
            <v>SOLEDAD DE GRACIANO SÁNCHEZ</v>
          </cell>
          <cell r="J82" t="str">
            <v xml:space="preserve">1.-CAMBIO DE TANQUE DE GAS ( APEGÁNDOSE A LA NORMATIVA CORRESPONDIENTE).                                                                                     2.- REPARACIÓN DE PUERTAS, VENTANAS Y PASAMANOS.                                                                 3.- IMPERMEABILIZACIÓN.                                                                                   </v>
          </cell>
          <cell r="K82">
            <v>45965</v>
          </cell>
          <cell r="L82">
            <v>46009</v>
          </cell>
          <cell r="O82">
            <v>45965</v>
          </cell>
          <cell r="AE82">
            <v>202475.81</v>
          </cell>
          <cell r="AF82">
            <v>202475.81</v>
          </cell>
          <cell r="AG82">
            <v>202475.81</v>
          </cell>
          <cell r="AH82" t="str">
            <v>2 FIN</v>
          </cell>
          <cell r="AI82">
            <v>0</v>
          </cell>
          <cell r="AJ82">
            <v>1</v>
          </cell>
          <cell r="AM82" t="str">
            <v>PROGRAMA DE EXPANSIÓN DE LA EDUCACIÓN INICIAL 2025</v>
          </cell>
          <cell r="AN82" t="str">
            <v>ARQ. ALFONSO ISMAEL MORANTE VALENCIA</v>
          </cell>
          <cell r="AO82" t="str">
            <v>ING. JORGE CHÁVEZ GODÍNEZ</v>
          </cell>
          <cell r="AV82" t="str">
            <v>DCON 463/2025 28/11/2025</v>
          </cell>
          <cell r="AW82" t="str">
            <v>DCON 463/2025 28/11/2025</v>
          </cell>
          <cell r="AY82" t="str">
            <v>DCON 463/2025 28/11/2025</v>
          </cell>
          <cell r="AZ82" t="str">
            <v>DCON-0501/2025 19 DICIEMBRE 2025</v>
          </cell>
          <cell r="BB82" t="str">
            <v>DCON 463/2025 28/11/2025</v>
          </cell>
          <cell r="BC82" t="str">
            <v>N/A</v>
          </cell>
          <cell r="CC82">
            <v>0</v>
          </cell>
          <cell r="CG82">
            <v>0</v>
          </cell>
          <cell r="CH82">
            <v>0.01</v>
          </cell>
          <cell r="CI82">
            <v>1</v>
          </cell>
          <cell r="CJ82">
            <v>1</v>
          </cell>
          <cell r="CK82">
            <v>1</v>
          </cell>
          <cell r="CL82">
            <v>1</v>
          </cell>
          <cell r="CM82">
            <v>1</v>
          </cell>
          <cell r="CN82">
            <v>1</v>
          </cell>
        </row>
        <row r="83"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0.62333333333333341</v>
          </cell>
          <cell r="CI83">
            <v>1.9933333333333334</v>
          </cell>
        </row>
        <row r="84">
          <cell r="AF84">
            <v>1223301</v>
          </cell>
        </row>
        <row r="86">
          <cell r="A86" t="str">
            <v>AO-EST-247800010-26-2025</v>
          </cell>
          <cell r="B86">
            <v>252307</v>
          </cell>
          <cell r="C86" t="str">
            <v xml:space="preserve">SUPERIOR </v>
          </cell>
          <cell r="D86" t="str">
            <v>24DSU0004N</v>
          </cell>
          <cell r="E86" t="str">
            <v>ASF</v>
          </cell>
          <cell r="F86" t="str">
            <v>UNIVERSIDAD</v>
          </cell>
          <cell r="G86" t="str">
            <v xml:space="preserve">UNIVERSIDAD NACIONAL ROSARIO CASTELLANOS, UNIDAD ACADÉMICA SOLEDAD DE GRACIANO SANCHEZ,SAN LUIS POTOSI. </v>
          </cell>
          <cell r="H86" t="str">
            <v xml:space="preserve">RANCHO NUEVO </v>
          </cell>
          <cell r="I86" t="str">
            <v>SOLEDAD DE GRACIANO SANCHEZ</v>
          </cell>
          <cell r="J86" t="str">
            <v>CONSTRUCCIÓN, EQUIPAMIENTO Y REHABILITACIÓN DE NUEVAS ESCUELAS DE EDUCACIÓN SUPERIOR EN COOORDINACIÓN CON LA SECRETARIA DE CIENCIA, HUMANIDADES, TECNOLOGÍA E INNOVACIÓN ( UNIVERSIDAD NACIONAL ROSARIO CASTELLANOS) TAL Y COMO SE DESCRIBE EN EL ANEXO "A"</v>
          </cell>
          <cell r="K86">
            <v>45891</v>
          </cell>
          <cell r="L86">
            <v>46106</v>
          </cell>
          <cell r="O86">
            <v>45891</v>
          </cell>
          <cell r="AE86">
            <v>71702025.25</v>
          </cell>
          <cell r="AF86">
            <v>71702025.25</v>
          </cell>
          <cell r="AG86">
            <v>49457277.359999999</v>
          </cell>
          <cell r="AH86">
            <v>3</v>
          </cell>
          <cell r="AI86">
            <v>22244747.890000001</v>
          </cell>
          <cell r="AJ86">
            <v>0.68976123320868121</v>
          </cell>
          <cell r="AM86" t="str">
            <v>PROGRAMA FONDO ESTATAL DE APORTACIONES MÚLTIPLES, SUPERIOR 2025</v>
          </cell>
          <cell r="AN86" t="str">
            <v>ARQ. ALFONSO ISMAEL MORANTE VALENCIA</v>
          </cell>
          <cell r="AO86" t="str">
            <v xml:space="preserve">TRITURADOS, ASFALTOS Y CONSTRUCCIONES EL PALMAR S.A. DE C.V. </v>
          </cell>
          <cell r="AV86" t="str">
            <v xml:space="preserve">DCON 0107/2026  26/03/2026 </v>
          </cell>
          <cell r="AW86" t="str">
            <v xml:space="preserve">DCON 0107/2026  26/03/2026 </v>
          </cell>
          <cell r="AY86" t="str">
            <v xml:space="preserve">DCON 0107/2026  26/03/2026 </v>
          </cell>
          <cell r="AZ86" t="str">
            <v xml:space="preserve">DCON 0107/2026  26/03/2026 </v>
          </cell>
          <cell r="BB86" t="str">
            <v xml:space="preserve">DCON 0107/2026  26/03/2026 </v>
          </cell>
          <cell r="CK86">
            <v>0.65</v>
          </cell>
          <cell r="CL86">
            <v>0.78</v>
          </cell>
          <cell r="CM86">
            <v>0.9</v>
          </cell>
          <cell r="CN86">
            <v>0.92</v>
          </cell>
        </row>
        <row r="87">
          <cell r="A87" t="str">
            <v>AO-EST-247800010-27-2025</v>
          </cell>
          <cell r="B87">
            <v>252307</v>
          </cell>
          <cell r="C87" t="str">
            <v xml:space="preserve">SUPERIOR </v>
          </cell>
          <cell r="D87" t="str">
            <v>24DSU0004N</v>
          </cell>
          <cell r="E87" t="str">
            <v>ASF</v>
          </cell>
          <cell r="F87" t="str">
            <v>UNIVERSIDAD</v>
          </cell>
          <cell r="G87" t="str">
            <v xml:space="preserve">UNIVERSIDAD NACIONAL ROSARIO CASTELLANOS, UNIDAD ACADÉMICA SOLEDAD DE GRACIANO SANCHEZ,SAN LUIS POTOSI. </v>
          </cell>
          <cell r="H87" t="str">
            <v xml:space="preserve">RANCHO NUEVO </v>
          </cell>
          <cell r="I87" t="str">
            <v>SOLEDAD DE GRACIANO SANCHEZ</v>
          </cell>
          <cell r="J87" t="str">
            <v xml:space="preserve">CONSTRUCCIÓN, EQUIPAMIENTO Y REHABILITACIÓN DE NUEVAS ESCUELAS DE EDUCACIÓN SUPERIOR EN COOORDINACIÓN CON LA SECRETARIA DE CIENCIA, HUMANIDADES, TECNOLOGÍA E INNOVACIÓN ( UNIVERSIDAD NACIONAL ROSARIO CASTELLANOS) TAL Y COMO SE DESCRIBE EN EL ANEXO "A" META 2: CONSTRUCCION DE CANCHA MULTIFUNCIONAL , TECHADO, CANCHA DE FUTBOL Y TERMINACION DE EDIFICIO "A" DE ESTRUCTURA TIPO UNIDAD ACADEMICA INCLUYE: ACABADOS, CANCELERÍA, PISOS, INSTALACIONES HIDROSANITARIAS, ELÉCTRICAS Y OBRAS COMPLEMENTARIAS. </v>
          </cell>
          <cell r="K87">
            <v>45891</v>
          </cell>
          <cell r="L87">
            <v>46106</v>
          </cell>
          <cell r="O87">
            <v>45891</v>
          </cell>
          <cell r="AE87">
            <v>17983935.149999999</v>
          </cell>
          <cell r="AF87">
            <v>17983935.149999999</v>
          </cell>
          <cell r="AG87">
            <v>17983935.149999999</v>
          </cell>
          <cell r="AH87" t="str">
            <v>7 FIN</v>
          </cell>
          <cell r="AI87">
            <v>0</v>
          </cell>
          <cell r="AJ87">
            <v>1</v>
          </cell>
          <cell r="AM87" t="str">
            <v>PROGRAMA FONDO ESTATAL DE APORTACIONES MÚLTIPLES, SUPERIOR 2025</v>
          </cell>
          <cell r="AN87" t="str">
            <v>ARQ. JOSE EUGENIO CUELLAR MERCADO</v>
          </cell>
          <cell r="AO87" t="str">
            <v>ING. KEVIN ZAMARRON ALVAREZ</v>
          </cell>
          <cell r="CJ87">
            <v>0.84</v>
          </cell>
          <cell r="CK87">
            <v>0.95</v>
          </cell>
          <cell r="CL87">
            <v>0.99</v>
          </cell>
          <cell r="CM87">
            <v>1</v>
          </cell>
          <cell r="CN87">
            <v>1</v>
          </cell>
        </row>
        <row r="88">
          <cell r="A88" t="str">
            <v>LO-EST-247800010-45-2025</v>
          </cell>
          <cell r="B88">
            <v>252305</v>
          </cell>
          <cell r="C88" t="str">
            <v>SUPERIOR</v>
          </cell>
          <cell r="D88" t="str">
            <v>24EIU0006D</v>
          </cell>
          <cell r="E88" t="str">
            <v>ASF</v>
          </cell>
          <cell r="F88" t="str">
            <v xml:space="preserve">UNIVERSIDAD INTERCULTURAL </v>
          </cell>
          <cell r="G88" t="str">
            <v>UNIVERSIDAD INTERCULTURAL DE SAN LUIS POTOSÍ UNIDAD ACADÉMICA MATLAPA</v>
          </cell>
          <cell r="H88" t="str">
            <v>AHUEHUEYO SEGUNDO .</v>
          </cell>
          <cell r="I88" t="str">
            <v>MATLAPA</v>
          </cell>
          <cell r="J88" t="str">
            <v xml:space="preserve">CONSTRUCCIÓN DE 1 LABORATORIO DE ENFERMERÍA  DE 6 E.E.,1 AULA DE CÓMPUTO DE 4 E.E. EN PLANTA 2DO. NIVEL DE EDIFICIO "D" ESTRUCTURA U- 3C AMPLIACIÓN DE CONSULTORIO MÉDICO EN EDIFICIO "A" ESTRUCTURA U-1C. INCLUYE OBRAS COMPLEMENTARIAS. </v>
          </cell>
          <cell r="K88">
            <v>45960</v>
          </cell>
          <cell r="L88">
            <v>46104</v>
          </cell>
          <cell r="O88">
            <v>45960</v>
          </cell>
          <cell r="AE88">
            <v>11104873.51</v>
          </cell>
          <cell r="AF88">
            <v>11104873.51</v>
          </cell>
          <cell r="AG88">
            <v>11104873.51</v>
          </cell>
          <cell r="AH88" t="str">
            <v xml:space="preserve">6 FIN </v>
          </cell>
          <cell r="AI88">
            <v>0</v>
          </cell>
          <cell r="AJ88">
            <v>1</v>
          </cell>
          <cell r="AM88" t="str">
            <v>PROGRAMA FONDO ESTATAL DE APORTACIONES MÚLTIPLES, SUPERIOR 2025</v>
          </cell>
          <cell r="AN88" t="str">
            <v>ARQ. HECTOR COLUNGA REYES</v>
          </cell>
          <cell r="AO88" t="str">
            <v>ARQ. J. JESÚS FLORENZANO GARCÍA</v>
          </cell>
          <cell r="CC88">
            <v>0</v>
          </cell>
          <cell r="CF88">
            <v>0</v>
          </cell>
          <cell r="CG88">
            <v>0</v>
          </cell>
          <cell r="CH88">
            <v>0.02</v>
          </cell>
          <cell r="CI88">
            <v>0.13</v>
          </cell>
          <cell r="CJ88">
            <v>0.17</v>
          </cell>
          <cell r="CK88">
            <v>0.3</v>
          </cell>
          <cell r="CL88">
            <v>0.61</v>
          </cell>
          <cell r="CM88">
            <v>0.97</v>
          </cell>
          <cell r="CN88">
            <v>1</v>
          </cell>
          <cell r="DC88" t="str">
            <v>DCON 0179 27/04/2026</v>
          </cell>
        </row>
        <row r="89">
          <cell r="A89" t="str">
            <v xml:space="preserve"> LO-EST-247800010-46-2025</v>
          </cell>
          <cell r="B89">
            <v>252303</v>
          </cell>
          <cell r="C89" t="str">
            <v>SUPERIOR</v>
          </cell>
          <cell r="D89" t="str">
            <v>24EIU0009A</v>
          </cell>
          <cell r="E89" t="str">
            <v>ASF</v>
          </cell>
          <cell r="F89" t="str">
            <v xml:space="preserve">UNIVERSIDAD INTERCULTURAL </v>
          </cell>
          <cell r="G89" t="str">
            <v>UNIVERSIDAD INTERCULTURAL DE SAN LUIS POTOSÍ,UNIDAD ACADÉMICA TAMUÍN.</v>
          </cell>
          <cell r="H89" t="str">
            <v xml:space="preserve">TAMUÍN, LOCALIDAD AMPLIACIÓN PUEBLO NUEVO. </v>
          </cell>
          <cell r="I89" t="str">
            <v xml:space="preserve">TAMUÍN </v>
          </cell>
          <cell r="J89" t="str">
            <v xml:space="preserve">CONSTRUCCIÓN DE 1 MÓDULO DE SERVICIOS SANITARIOS DE 2  E.E.,1 AULA DIDACTICA DE 2 E.E. Y 1 LABORATORIO POLIFUNCIONAL DE 4 E.E. EN PLANTA BAJA; CONSTRUCCIÓN DE 2 AULAS DIDÁCTICAS DE 2 E.E. CADA UNA EN PLANTA ALTA EN EDIFICIO "A" ESTRUCTURA U-2C, INCLUYE OBRAS COMPLEMENTRIAS. </v>
          </cell>
          <cell r="K89">
            <v>45960</v>
          </cell>
          <cell r="L89">
            <v>46104</v>
          </cell>
          <cell r="O89">
            <v>45960</v>
          </cell>
          <cell r="AE89">
            <v>12074427.970000001</v>
          </cell>
          <cell r="AF89">
            <v>12074427.970000001</v>
          </cell>
          <cell r="AG89">
            <v>6261649.8499999996</v>
          </cell>
          <cell r="AH89">
            <v>3</v>
          </cell>
          <cell r="AI89">
            <v>5812778.120000001</v>
          </cell>
          <cell r="AJ89">
            <v>0.51858770167478163</v>
          </cell>
          <cell r="AM89" t="str">
            <v>PROGRAMA FONDO ESTATAL DE APORTACIONES MÚLTIPLES, SUPERIOR 2025</v>
          </cell>
          <cell r="AN89" t="str">
            <v>ING. KEVIN EDUARDO LOPEZ RIOS</v>
          </cell>
          <cell r="AO89" t="str">
            <v xml:space="preserve">MUNACIELLO S.A. DE C.V. </v>
          </cell>
          <cell r="AV89" t="str">
            <v>DCON-0023/2026 23/01/2026</v>
          </cell>
          <cell r="AW89" t="str">
            <v>DCON-0023/2026 23/01/2026</v>
          </cell>
          <cell r="AY89" t="str">
            <v>DCON-0023/2026 23/01/2026</v>
          </cell>
          <cell r="AZ89" t="str">
            <v>DCON-0023/2026 23/01/2026</v>
          </cell>
          <cell r="BB89" t="str">
            <v>DCON-0023/2026 23/01/2026</v>
          </cell>
          <cell r="BC89" t="str">
            <v>DCON-0023/2026 23/01/2026</v>
          </cell>
          <cell r="BM89" t="str">
            <v>DCON-0195/2026 05/05/2026</v>
          </cell>
          <cell r="CC89">
            <v>0</v>
          </cell>
          <cell r="CG89">
            <v>0</v>
          </cell>
          <cell r="CH89">
            <v>0.05</v>
          </cell>
          <cell r="CI89">
            <v>0.11</v>
          </cell>
          <cell r="CJ89">
            <v>0.18</v>
          </cell>
          <cell r="CK89">
            <v>0.32</v>
          </cell>
          <cell r="CL89">
            <v>0.53</v>
          </cell>
          <cell r="CM89">
            <v>0.83</v>
          </cell>
          <cell r="CN89">
            <v>0.92</v>
          </cell>
          <cell r="DC89" t="str">
            <v>DCON 0179 27/04/2026</v>
          </cell>
        </row>
        <row r="90">
          <cell r="A90" t="str">
            <v>IR-O-EST-247800010-58-2025</v>
          </cell>
          <cell r="B90">
            <v>252307</v>
          </cell>
          <cell r="C90" t="str">
            <v>SUPERIOR</v>
          </cell>
          <cell r="D90" t="str">
            <v>24DSU0004N</v>
          </cell>
          <cell r="E90" t="str">
            <v>ASF</v>
          </cell>
          <cell r="F90" t="str">
            <v>UNIVERSIDAD</v>
          </cell>
          <cell r="G90" t="str">
            <v xml:space="preserve">UNIVERSIDAD NACIONAL ROSARIO CASTELLANOS, UNIDAD ACADÉMICA SOLEDAD DE GRACIANO SÁNCHEZ,SAN LUIS POTOSÍ. </v>
          </cell>
          <cell r="H90" t="str">
            <v xml:space="preserve">RANCHO NUEVO </v>
          </cell>
          <cell r="I90" t="str">
            <v>SOLEDAD DE GRACIANO SANCHEZ</v>
          </cell>
          <cell r="J90" t="str">
            <v xml:space="preserve">CONSTRUCCIÓN, EQUIPAMIENTO Y REHABILITACIÓN DE NUEVAS ESCUELAS DE EDUCACIÓN SUPERIOR EN COOORDINACIÓN CON LA SECRETARIA DE CIENCIA, HUMANIDADES, TECNOLOGÍA E INNOVACIÓN ( UNIVERSIDAD NACIONAL ROSARIO CASTELLANOS) TAL Y COMO SE DESCRIBE EN EL ANEXO "A" META: CONSTRUCCION DE CASETA, JARDINERÍA, RED SANITARIA E HIDRAULICA, SEÑALETICA Y OBRAS COMPLEMENTARIAS. </v>
          </cell>
          <cell r="K90">
            <v>46002</v>
          </cell>
          <cell r="L90">
            <v>46101</v>
          </cell>
          <cell r="O90">
            <v>46002</v>
          </cell>
          <cell r="AE90">
            <v>3488576.85</v>
          </cell>
          <cell r="AF90">
            <v>3488576.85</v>
          </cell>
          <cell r="AG90">
            <v>3488576.85</v>
          </cell>
          <cell r="AH90" t="str">
            <v>4 FIN</v>
          </cell>
          <cell r="AI90">
            <v>0</v>
          </cell>
          <cell r="AJ90">
            <v>1</v>
          </cell>
          <cell r="AM90" t="str">
            <v>PROGRAMA FONDO ESTATAL DE APORTACIONES MÚLTIPLES, SUPERIOR 2025</v>
          </cell>
          <cell r="AN90" t="str">
            <v>ARQ. ALFONSO ISMAEL MORANTE VALENCIA</v>
          </cell>
          <cell r="AO90" t="str">
            <v xml:space="preserve">SAMA CONSTRUCCION E INGENIERIA, S.A. DE C.V. </v>
          </cell>
          <cell r="AV90" t="str">
            <v xml:space="preserve">DCON 0107/2026  26/03/2026 </v>
          </cell>
          <cell r="AW90" t="str">
            <v xml:space="preserve">DCON 0107/2026  26/03/2026 </v>
          </cell>
          <cell r="AY90" t="str">
            <v xml:space="preserve">DCON 0107/2026  26/03/2026 </v>
          </cell>
          <cell r="AZ90" t="str">
            <v xml:space="preserve">DCON 0107/2026  26/03/2026 </v>
          </cell>
          <cell r="BB90" t="str">
            <v xml:space="preserve">DCON 0107/2026  26/03/2026 </v>
          </cell>
          <cell r="CI90">
            <v>0.01</v>
          </cell>
          <cell r="CJ90">
            <v>0.15</v>
          </cell>
          <cell r="CK90">
            <v>0.4</v>
          </cell>
          <cell r="CL90">
            <v>0.56999999999999995</v>
          </cell>
          <cell r="CM90">
            <v>0.85</v>
          </cell>
          <cell r="CN90">
            <v>0.95</v>
          </cell>
        </row>
        <row r="91">
          <cell r="A91" t="str">
            <v>AO-EST-247800010-61-2025</v>
          </cell>
          <cell r="B91">
            <v>252308</v>
          </cell>
          <cell r="C91" t="str">
            <v>SUPERIOR</v>
          </cell>
          <cell r="D91" t="str">
            <v>24DIT0020Z</v>
          </cell>
          <cell r="E91" t="str">
            <v>ASF</v>
          </cell>
          <cell r="F91" t="str">
            <v>INSTITUTO TECNOLOGICO</v>
          </cell>
          <cell r="G91" t="str">
            <v xml:space="preserve">INSTITUTO TECNOLOGICO CIUDAD VALLES </v>
          </cell>
          <cell r="H91" t="str">
            <v xml:space="preserve">CIUDAD VALLES </v>
          </cell>
          <cell r="I91" t="str">
            <v xml:space="preserve">CIUDAD VALLES </v>
          </cell>
          <cell r="J91" t="str">
            <v xml:space="preserve">SUMINISTRO E INSTALACION DE AIRES ACONDICIONADOS </v>
          </cell>
          <cell r="K91">
            <v>46022</v>
          </cell>
          <cell r="L91">
            <v>46083</v>
          </cell>
          <cell r="O91">
            <v>46022</v>
          </cell>
          <cell r="AE91">
            <v>1258781.26</v>
          </cell>
          <cell r="AF91">
            <v>1258781.26</v>
          </cell>
          <cell r="AG91">
            <v>1258781.26</v>
          </cell>
          <cell r="AH91" t="str">
            <v xml:space="preserve">2 FIN </v>
          </cell>
          <cell r="AI91">
            <v>0</v>
          </cell>
          <cell r="AJ91">
            <v>1</v>
          </cell>
          <cell r="AM91" t="str">
            <v>PROGRAMA FONDO ESTATAL DE APORTACIONES MÚLTIPLES, SUPERIOR 2025</v>
          </cell>
          <cell r="AN91" t="str">
            <v>ARQ. HECTOR COLUNGA REYES</v>
          </cell>
          <cell r="AO91" t="str">
            <v xml:space="preserve">IMPROQ CONSTRUCCIONES, S.A. DE C.V. </v>
          </cell>
          <cell r="BQ91" t="str">
            <v xml:space="preserve">DCON 0244/2026  01/06/2026 </v>
          </cell>
          <cell r="BS91" t="str">
            <v xml:space="preserve">DCON 0244/2026  01/06/2026 </v>
          </cell>
          <cell r="CC91">
            <v>0</v>
          </cell>
          <cell r="CI91">
            <v>0.01</v>
          </cell>
          <cell r="CJ91">
            <v>0.75</v>
          </cell>
          <cell r="CK91">
            <v>1</v>
          </cell>
          <cell r="CL91">
            <v>1</v>
          </cell>
          <cell r="CM91">
            <v>1</v>
          </cell>
          <cell r="CN91">
            <v>1</v>
          </cell>
          <cell r="CW91">
            <v>46091</v>
          </cell>
          <cell r="DB91" t="str">
            <v>DCONST 0046/2026 24/03/2026</v>
          </cell>
          <cell r="DF91" t="str">
            <v>DCON-0195/2026 05/05/2026</v>
          </cell>
          <cell r="DO91" t="str">
            <v xml:space="preserve">DCON 0244/2026  01/06/2026 </v>
          </cell>
        </row>
        <row r="92">
          <cell r="AF92">
            <v>0</v>
          </cell>
          <cell r="AI92">
            <v>0</v>
          </cell>
        </row>
        <row r="94">
          <cell r="AF94">
            <v>100790833.91000001</v>
          </cell>
        </row>
        <row r="96">
          <cell r="A96" t="str">
            <v>AO-EST-247800010-57-2025</v>
          </cell>
          <cell r="B96">
            <v>245017</v>
          </cell>
          <cell r="C96" t="str">
            <v>SUPERIOR</v>
          </cell>
          <cell r="D96" t="str">
            <v>24EIT0003H</v>
          </cell>
          <cell r="E96" t="str">
            <v>ASF-R</v>
          </cell>
          <cell r="F96" t="str">
            <v>INSTITUTO TECNOLOGICO</v>
          </cell>
          <cell r="G96" t="str">
            <v xml:space="preserve">INSTITUTO TECNOLOGICO SUPERIOR DE SAN LUIS POTOSÍ </v>
          </cell>
          <cell r="H96" t="str">
            <v xml:space="preserve">VILLA DE POZOS </v>
          </cell>
          <cell r="I96" t="str">
            <v xml:space="preserve">VILLA DE POZOS </v>
          </cell>
          <cell r="J96" t="str">
            <v xml:space="preserve">CONSTRUCCIÓN DE ANDADOR DE CONEXIÓN </v>
          </cell>
          <cell r="K96">
            <v>45973</v>
          </cell>
          <cell r="L96">
            <v>46017</v>
          </cell>
          <cell r="O96">
            <v>45973</v>
          </cell>
          <cell r="AE96">
            <v>293418.74</v>
          </cell>
          <cell r="AF96">
            <v>293418.74</v>
          </cell>
          <cell r="AG96">
            <v>293418.74</v>
          </cell>
          <cell r="AH96" t="str">
            <v>1 FIN</v>
          </cell>
          <cell r="AI96">
            <v>0</v>
          </cell>
          <cell r="AJ96">
            <v>1</v>
          </cell>
          <cell r="AM96" t="str">
            <v>FONDO DE APORTACIONES MÚLTIPLES "MONETIZACION ( REMANENTES) 2024", NIVEL SUPERIOR.</v>
          </cell>
          <cell r="AN96" t="str">
            <v>ARQ. ALFONSO ISMAEL MORANTE VALENCIA</v>
          </cell>
          <cell r="AO96" t="str">
            <v xml:space="preserve">IMPROQ CONSTRUCCIONES, S.A. DE C.V. </v>
          </cell>
          <cell r="AV96" t="str">
            <v>DCON-0501/2025 19 DICIEMBRE 2025</v>
          </cell>
          <cell r="AW96" t="str">
            <v>DCON-0501/2025 19 DICIEMBRE 2025</v>
          </cell>
          <cell r="AY96" t="str">
            <v>DCON-0501/2025 19 DICIEMBRE 2025</v>
          </cell>
          <cell r="AZ96" t="str">
            <v>DCON-0501/2025 19 DICIEMBRE 2025</v>
          </cell>
          <cell r="BB96" t="str">
            <v>DCON-0501/2025 19 DICIEMBRE 2025</v>
          </cell>
          <cell r="BM96" t="str">
            <v>DCON-0501/2025 19 DICIEMBRE 2025</v>
          </cell>
          <cell r="BQ96" t="str">
            <v xml:space="preserve">DCON 0244/2026  01/06/2026 </v>
          </cell>
          <cell r="BS96" t="str">
            <v xml:space="preserve">DCON 0244/2026  01/06/2026 </v>
          </cell>
          <cell r="CC96">
            <v>0</v>
          </cell>
          <cell r="CF96">
            <v>0</v>
          </cell>
          <cell r="CG96">
            <v>0</v>
          </cell>
          <cell r="CH96">
            <v>1</v>
          </cell>
          <cell r="CI96">
            <v>1</v>
          </cell>
          <cell r="CJ96">
            <v>1</v>
          </cell>
          <cell r="CK96">
            <v>1</v>
          </cell>
          <cell r="CL96">
            <v>1</v>
          </cell>
          <cell r="CM96">
            <v>1</v>
          </cell>
          <cell r="CN96">
            <v>1</v>
          </cell>
          <cell r="CW96">
            <v>45994</v>
          </cell>
          <cell r="DB96" t="str">
            <v>DCONST 0016/2026 04/02/2026</v>
          </cell>
          <cell r="DC96" t="str">
            <v>DCON-0062/2026 25/02/2026</v>
          </cell>
          <cell r="DD96" t="str">
            <v xml:space="preserve">DCON 0244/2026  01/06/2026 </v>
          </cell>
          <cell r="DF96" t="str">
            <v xml:space="preserve">DCON 0107/2026  26/03/2026 </v>
          </cell>
        </row>
        <row r="98">
          <cell r="AF98">
            <v>293418.74</v>
          </cell>
          <cell r="AI98">
            <v>293418.74</v>
          </cell>
          <cell r="AJ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0.16666666666666666</v>
          </cell>
        </row>
        <row r="99">
          <cell r="A99" t="str">
            <v>IO-83-W19-924037999-N-9-2025</v>
          </cell>
          <cell r="B99">
            <v>252402</v>
          </cell>
          <cell r="C99" t="str">
            <v>SUPERIOR</v>
          </cell>
          <cell r="D99" t="str">
            <v>24DNL0001N</v>
          </cell>
          <cell r="F99" t="str">
            <v>ESCUELA NORMAL</v>
          </cell>
          <cell r="G99" t="str">
            <v>ESCUELA NORMAL DE ESTUDIOS SUPERIORES DEL MAGISTERIIO POTOSINO PLANTEL 04</v>
          </cell>
          <cell r="H99" t="str">
            <v>RIOVERDE</v>
          </cell>
          <cell r="I99" t="str">
            <v>RIOVERDE</v>
          </cell>
          <cell r="J99" t="str">
            <v xml:space="preserve"> 6.3.3 REALIZAR REMODELACIÓN DE MÓDULO DE BAÑOS DE MUJERES Y HOMBRES EN EL PLANTEL 04 RIOVERDE</v>
          </cell>
          <cell r="K99">
            <v>45999</v>
          </cell>
          <cell r="L99">
            <v>46090</v>
          </cell>
          <cell r="O99">
            <v>45999</v>
          </cell>
          <cell r="AE99">
            <v>2492232.46</v>
          </cell>
          <cell r="AF99">
            <v>2492232.46</v>
          </cell>
          <cell r="AG99">
            <v>2492232.46</v>
          </cell>
          <cell r="AH99">
            <v>4</v>
          </cell>
          <cell r="AI99">
            <v>0</v>
          </cell>
          <cell r="AJ99">
            <v>1</v>
          </cell>
          <cell r="AM99" t="str">
            <v>PROGRAMA FORTALECIMIENTO DE LA ESCUELA NORMAL ( EDINEN ) 2025</v>
          </cell>
          <cell r="AN99" t="str">
            <v>ING. KEVIN EDUARDO LOPEZ RIOS</v>
          </cell>
          <cell r="AO99" t="str">
            <v xml:space="preserve">CONSTRUCTORA IMAT, S.A. DE C.V. </v>
          </cell>
          <cell r="AV99" t="str">
            <v>DCON- 0038/2025 04/02/2025</v>
          </cell>
          <cell r="AW99" t="str">
            <v>DCON- 0038/2025 04/02/2025</v>
          </cell>
          <cell r="AY99" t="str">
            <v>DCON- 0038/2025 04/02/2025</v>
          </cell>
          <cell r="AZ99" t="str">
            <v>DCON- 0038/2025 04/02/2025</v>
          </cell>
          <cell r="BB99" t="str">
            <v>DCON- 0038/2025 04/02/2025</v>
          </cell>
          <cell r="BM99" t="str">
            <v>DCON-0195/2026 05/05/2026</v>
          </cell>
          <cell r="CC99">
            <v>0</v>
          </cell>
          <cell r="CI99">
            <v>0.15</v>
          </cell>
          <cell r="CJ99">
            <v>0.74</v>
          </cell>
          <cell r="CK99">
            <v>0.95</v>
          </cell>
          <cell r="CL99">
            <v>1</v>
          </cell>
          <cell r="CM99">
            <v>1</v>
          </cell>
          <cell r="CN99">
            <v>1</v>
          </cell>
          <cell r="DB99" t="str">
            <v>DCONST  0065 13/05/2026</v>
          </cell>
        </row>
        <row r="100">
          <cell r="A100" t="str">
            <v>IO-83-W19-924037999-N-10-2025</v>
          </cell>
          <cell r="B100">
            <v>252401</v>
          </cell>
          <cell r="C100" t="str">
            <v>SUPERIOR</v>
          </cell>
          <cell r="D100" t="str">
            <v>24ENL0002L</v>
          </cell>
          <cell r="F100" t="str">
            <v>ESCUELA NORMAL</v>
          </cell>
          <cell r="G100" t="str">
            <v xml:space="preserve">BENEMERITA Y CENTENARIA ESCUELA NORMAL DEL ESTADO DE SAN LUIS POTOSÍ.  </v>
          </cell>
          <cell r="H100" t="str">
            <v xml:space="preserve">SAN LUIS POTOSÍ </v>
          </cell>
          <cell r="I100" t="str">
            <v xml:space="preserve">SAN LUIS POTOSÍ </v>
          </cell>
          <cell r="J100" t="str">
            <v xml:space="preserve">6.1.4 CONSTRUIR DOS RAMPAS PARA PERSONAS CON DISCAPACIDAD EN EL ACCESO AL EDIFICIO SIGLO XXI Y OTRA PARA LA CANCHA TECHADA.                      6.2.1 IMPERMEABILIZAR LOS TECHOS DE LOS EDIFICIOS DE LA UNIDAD EDUCATIVA Y UNIDAD MÚLTIPLE.      6.2.3 CONTINUAR CON MANTENIMIENTO DE LA RED ELÉCTRICA DEL EDIFICIO PRINCIPAL QUE ALBERGA 25 AULAS, 20 OFICINAS, AUDITORIO, GIMNASIO, SALA DE CONFERENCIAS Y CAFETERÍA.                                    6.3.3 PINTAR AULAS DE LA INSTITUCIÓN.                  6.3.4 REHABILITAR MUROS INTERNOS Y EXTERNOS DEL AUDITORIO PROFR. PEDRO VALLEJO. </v>
          </cell>
          <cell r="K100">
            <v>45999</v>
          </cell>
          <cell r="L100">
            <v>46090</v>
          </cell>
          <cell r="O100">
            <v>45999</v>
          </cell>
          <cell r="AE100">
            <v>2541956.77</v>
          </cell>
          <cell r="AF100">
            <v>2541956.77</v>
          </cell>
          <cell r="AG100">
            <v>2541956.77</v>
          </cell>
          <cell r="AH100" t="str">
            <v xml:space="preserve">5 FIN </v>
          </cell>
          <cell r="AI100">
            <v>0</v>
          </cell>
          <cell r="AJ100">
            <v>1</v>
          </cell>
          <cell r="AM100" t="str">
            <v>PROGRAMA FORTALECIMIENTO DE LA ESCUELA NORMAL ( EDINEN ) 2025</v>
          </cell>
          <cell r="AN100" t="str">
            <v>LEAO. VICTOR HUGO NOYOLA COVARRUBIAS</v>
          </cell>
          <cell r="AO100" t="str">
            <v>C. JOSÉ ROBERTO  DE LA GARZA LÓPEZ</v>
          </cell>
          <cell r="AV100" t="str">
            <v xml:space="preserve">DCON 0244/2026  01/06/2026 </v>
          </cell>
          <cell r="AW100" t="str">
            <v xml:space="preserve">DCON 0244/2026  01/06/2026 </v>
          </cell>
          <cell r="AY100" t="str">
            <v xml:space="preserve">DCON 0244/2026  01/06/2026 </v>
          </cell>
          <cell r="AZ100" t="str">
            <v xml:space="preserve">DCON 0244/2026  01/06/2026 </v>
          </cell>
          <cell r="BB100" t="str">
            <v xml:space="preserve">DCON 0244/2026  01/06/2026 </v>
          </cell>
          <cell r="BM100" t="str">
            <v xml:space="preserve">DCON 0244/2026  01/06/2026 </v>
          </cell>
          <cell r="CC100">
            <v>0</v>
          </cell>
          <cell r="CI100">
            <v>0.3</v>
          </cell>
          <cell r="CJ100">
            <v>0.6</v>
          </cell>
          <cell r="CK100">
            <v>0.99</v>
          </cell>
          <cell r="CL100">
            <v>1</v>
          </cell>
          <cell r="CM100">
            <v>1</v>
          </cell>
          <cell r="CN100">
            <v>1</v>
          </cell>
          <cell r="DB100" t="str">
            <v>DCONST  0070 1/06/2026</v>
          </cell>
        </row>
        <row r="101">
          <cell r="A101" t="str">
            <v>IO-83-W19-924037999-N-12-2025</v>
          </cell>
          <cell r="B101">
            <v>252403</v>
          </cell>
          <cell r="C101" t="str">
            <v>SUPERIOR</v>
          </cell>
          <cell r="D101" t="str">
            <v>24DNL0004K</v>
          </cell>
          <cell r="F101" t="str">
            <v>ESCUELA NORMAL</v>
          </cell>
          <cell r="G101" t="str">
            <v>ESCUELA NORMAL EXPERIMENTAL "NORMALISMO MEXICANO"</v>
          </cell>
          <cell r="H101" t="str">
            <v xml:space="preserve">MATEHUALA </v>
          </cell>
          <cell r="I101" t="str">
            <v>MATEHUALA</v>
          </cell>
          <cell r="J101" t="str">
            <v xml:space="preserve">5.2.1 REMODELACIÓN DE LOSMÓDULOSDESANITARIOS ACTUALES ( PISO, AZULEJOS, EQUIPAMIENTO).                                 5.3.1 IMPERMEBILIZACIÓN DEL EDIFICIO I DE LA INSTITUCIÓN. </v>
          </cell>
          <cell r="K101">
            <v>46009</v>
          </cell>
          <cell r="L101">
            <v>46098</v>
          </cell>
          <cell r="O101">
            <v>46009</v>
          </cell>
          <cell r="AE101">
            <v>795554.49</v>
          </cell>
          <cell r="AF101">
            <v>795554.49</v>
          </cell>
          <cell r="AG101">
            <v>795554.49</v>
          </cell>
          <cell r="AH101" t="str">
            <v xml:space="preserve">3 FIN </v>
          </cell>
          <cell r="AI101">
            <v>0</v>
          </cell>
          <cell r="AJ101">
            <v>1</v>
          </cell>
          <cell r="AM101" t="str">
            <v>PROGRAMA FORTALECIMIENTO DE LA ESCUELA NORMAL ( EDINEN ) 2025</v>
          </cell>
          <cell r="AN101" t="str">
            <v>ING. MARIO ANTONIO RAMIREZ ESPARZA</v>
          </cell>
          <cell r="AO101" t="str">
            <v>DANIELA MONSERRAT MARTINEZ BARRIENTOS</v>
          </cell>
          <cell r="AV101" t="str">
            <v>DCON-0195/2026 05/05/2026</v>
          </cell>
          <cell r="AW101" t="str">
            <v>DCON-0195/2026 05/05/2026</v>
          </cell>
          <cell r="CC101">
            <v>0</v>
          </cell>
          <cell r="CI101">
            <v>0.05</v>
          </cell>
          <cell r="CJ101">
            <v>0.62</v>
          </cell>
          <cell r="CK101">
            <v>0.94</v>
          </cell>
          <cell r="CL101">
            <v>0.99</v>
          </cell>
          <cell r="CM101">
            <v>1</v>
          </cell>
          <cell r="CN101">
            <v>1</v>
          </cell>
          <cell r="DB101" t="str">
            <v>DCONST  0070 1/06/2026</v>
          </cell>
        </row>
        <row r="102">
          <cell r="A102" t="str">
            <v>IO-83-W19-924037999-N-13-2025</v>
          </cell>
          <cell r="B102">
            <v>252404</v>
          </cell>
          <cell r="C102" t="str">
            <v>SUPERIOR</v>
          </cell>
          <cell r="D102" t="str">
            <v>24DNL0003L</v>
          </cell>
          <cell r="F102" t="str">
            <v>ESCUELA NORMAL</v>
          </cell>
          <cell r="G102" t="str">
            <v xml:space="preserve">ESCUELA NORMAL DE LA HUASTECA POTOSINA </v>
          </cell>
          <cell r="H102" t="str">
            <v xml:space="preserve">LAS ARMAS </v>
          </cell>
          <cell r="I102" t="str">
            <v>TANCANHUITZ</v>
          </cell>
          <cell r="J102" t="str">
            <v xml:space="preserve">6.3.2 REALIZAR LA REVISIÓN DEL SISTEMA ELÉCTRICO Y LA ADQUISICIÓN DEL MATERIAL NECESARIO PARA SU OPTIMO FUNCIONAMIENTO EN LAS ARMAS, TANCANHUITZ, S.L.P. </v>
          </cell>
          <cell r="K102">
            <v>46009</v>
          </cell>
          <cell r="L102">
            <v>46069</v>
          </cell>
          <cell r="O102">
            <v>46009</v>
          </cell>
          <cell r="AE102">
            <v>598886.40000000002</v>
          </cell>
          <cell r="AF102">
            <v>598886.40000000002</v>
          </cell>
          <cell r="AI102">
            <v>598886.40000000002</v>
          </cell>
          <cell r="AJ102">
            <v>0</v>
          </cell>
          <cell r="AM102" t="str">
            <v>PROGRAMA FORTALECIMIENTO DE LA ESCUELA NORMAL ( EDINEN ) 2025</v>
          </cell>
          <cell r="AN102" t="str">
            <v>ARQ. HECTOR COLUNGA REYES</v>
          </cell>
          <cell r="AO102" t="str">
            <v xml:space="preserve">GRUPO FINARCA, S.A. DE C.V. </v>
          </cell>
          <cell r="CC102">
            <v>0</v>
          </cell>
          <cell r="CI102">
            <v>0.5</v>
          </cell>
          <cell r="CJ102">
            <v>0.9</v>
          </cell>
          <cell r="CK102">
            <v>1</v>
          </cell>
          <cell r="CL102">
            <v>1</v>
          </cell>
          <cell r="CM102">
            <v>1</v>
          </cell>
          <cell r="CN102">
            <v>1</v>
          </cell>
          <cell r="DB102" t="str">
            <v>DCONST 0033/2026 09/03/2026</v>
          </cell>
          <cell r="DF102" t="str">
            <v>DCON-0195/2026 05/05/2026</v>
          </cell>
        </row>
        <row r="103">
          <cell r="A103" t="str">
            <v>AO-83-W19-924037999-N-15-2025</v>
          </cell>
          <cell r="B103">
            <v>252405</v>
          </cell>
          <cell r="C103" t="str">
            <v>SUPERIOR</v>
          </cell>
          <cell r="D103" t="str">
            <v>24DNL0002M</v>
          </cell>
          <cell r="F103" t="str">
            <v>ESCUELA NORMAL</v>
          </cell>
          <cell r="G103" t="str">
            <v>CENTRO REGIONAL DE EDUCACION NORMAL "PROFRA. AMINA MADERA LAUTERIO"</v>
          </cell>
          <cell r="H103" t="str">
            <v>CEDRAL</v>
          </cell>
          <cell r="I103" t="str">
            <v>CEDRAL</v>
          </cell>
          <cell r="J103" t="str">
            <v xml:space="preserve">1.2.3 REMPLAZAR VENTANAS </v>
          </cell>
          <cell r="K103">
            <v>46022</v>
          </cell>
          <cell r="L103">
            <v>46066</v>
          </cell>
          <cell r="O103">
            <v>46022</v>
          </cell>
          <cell r="AE103">
            <v>317775.05</v>
          </cell>
          <cell r="AF103">
            <v>317775.05</v>
          </cell>
          <cell r="AI103">
            <v>317775.05</v>
          </cell>
          <cell r="AJ103">
            <v>0</v>
          </cell>
          <cell r="AM103" t="str">
            <v>PROGRAMA FORTALECIMIENTO DE LA ESCUELA NORMAL ( EDINEN ) 2025</v>
          </cell>
          <cell r="AN103" t="str">
            <v>ING. MARIO ANTONIO RAMIREZ ESPARZA</v>
          </cell>
          <cell r="AO103" t="str">
            <v xml:space="preserve">ING. MARTÍN EDUARDO TORRES MATA </v>
          </cell>
          <cell r="AV103" t="str">
            <v>DCON-0195/2026 05/05/2026</v>
          </cell>
          <cell r="AW103" t="str">
            <v>DCON-0195/2026 05/05/2026</v>
          </cell>
          <cell r="BM103" t="str">
            <v>DCON-0195/2026 05/05/2026</v>
          </cell>
          <cell r="CC103">
            <v>0</v>
          </cell>
          <cell r="CI103">
            <v>0.01</v>
          </cell>
          <cell r="CJ103">
            <v>0.25</v>
          </cell>
          <cell r="CK103">
            <v>1</v>
          </cell>
          <cell r="CL103">
            <v>1</v>
          </cell>
          <cell r="CM103">
            <v>1</v>
          </cell>
          <cell r="CN103">
            <v>1</v>
          </cell>
          <cell r="DB103" t="str">
            <v>DCONST 0046/2026 24/03/2026</v>
          </cell>
          <cell r="DF103" t="str">
            <v>DCON-0195/2026 05/05/2026</v>
          </cell>
        </row>
        <row r="105">
          <cell r="AC105">
            <v>0</v>
          </cell>
          <cell r="AF105">
            <v>6746405.1700000009</v>
          </cell>
          <cell r="AI105">
            <v>0</v>
          </cell>
          <cell r="AJ105" t="e">
            <v>#DIV/0!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</row>
        <row r="106">
          <cell r="A106" t="str">
            <v>LO-83-W19-924037999-N-11-2025</v>
          </cell>
          <cell r="B106">
            <v>252102</v>
          </cell>
          <cell r="C106" t="str">
            <v>SUPERIOR</v>
          </cell>
          <cell r="D106" t="str">
            <v>24DIT0018K</v>
          </cell>
          <cell r="F106" t="str">
            <v>INSTITUTO TECNOLOGICO</v>
          </cell>
          <cell r="G106" t="str">
            <v xml:space="preserve">INSTITUTO TECNOLÓGICO DE SAN LUIS POTOSÍ </v>
          </cell>
          <cell r="H106" t="str">
            <v>SOLEDAD DE GRACIANO SANCHEZ</v>
          </cell>
          <cell r="I106" t="str">
            <v>SOLEDAD DE GRACIANO SANCHEZ</v>
          </cell>
          <cell r="J106" t="str">
            <v xml:space="preserve">CENTRO DE FORMACIÓN AVANZADA EN INGENIERÍA.EDIFICIO TIPO 2 1/2 ENTRE EJES DE 8 AULAS EN 2 NIVELES, PARA CONFORMAR EL CENTRO DE FORMACIÓN AVANZADA EN INGENIERÍA: ESTRATEGIA PARA FORTALECER LA INCLUSIÓN, LA CALIDAD Y AMPLIAR LA COBERTURA DEL ITSLP. </v>
          </cell>
          <cell r="K106">
            <v>45999</v>
          </cell>
          <cell r="L106">
            <v>46106</v>
          </cell>
          <cell r="O106">
            <v>45999</v>
          </cell>
          <cell r="Z106">
            <v>748422.99</v>
          </cell>
          <cell r="AE106">
            <v>18651577.010000002</v>
          </cell>
          <cell r="AF106">
            <v>19400000</v>
          </cell>
          <cell r="AG106">
            <v>18552516.09</v>
          </cell>
          <cell r="AH106">
            <v>5</v>
          </cell>
          <cell r="AI106">
            <v>847483.91000000015</v>
          </cell>
          <cell r="AJ106">
            <v>0.95631526237113407</v>
          </cell>
          <cell r="AM106" t="str">
            <v xml:space="preserve">PROGRAMA PRESUPUESTARIO U079" EXPANSION DE LA EDUCACIÓN MEDIA SUPERIOR Y SUPERIOR " </v>
          </cell>
          <cell r="AN106" t="str">
            <v>ARQ. ALFONSO ISMAEL MORANTE VALENCIA</v>
          </cell>
          <cell r="AO106" t="str">
            <v xml:space="preserve">IMPROQ CONSTRUCCIONES, S.A. DE C.V. </v>
          </cell>
          <cell r="AV106" t="str">
            <v xml:space="preserve">DCON 0107/2026  26/03/2026 </v>
          </cell>
          <cell r="AW106" t="str">
            <v xml:space="preserve">DCON 0107/2026  26/03/2026 </v>
          </cell>
          <cell r="AY106" t="str">
            <v xml:space="preserve">DCON 0107/2026  26/03/2026 </v>
          </cell>
          <cell r="AZ106" t="str">
            <v xml:space="preserve">DCON 0107/2026  26/03/2026 </v>
          </cell>
          <cell r="BB106" t="str">
            <v xml:space="preserve">DCON 0107/2026  26/03/2026 </v>
          </cell>
          <cell r="CC106">
            <v>0</v>
          </cell>
          <cell r="CI106">
            <v>0.18</v>
          </cell>
          <cell r="CJ106">
            <v>0.42</v>
          </cell>
          <cell r="CK106">
            <v>0.6</v>
          </cell>
          <cell r="CL106">
            <v>0.84</v>
          </cell>
          <cell r="CM106">
            <v>0.99</v>
          </cell>
          <cell r="CN106">
            <v>0.99</v>
          </cell>
        </row>
        <row r="107">
          <cell r="A107" t="str">
            <v>IO-83-W19-924037999-N-17-2025</v>
          </cell>
          <cell r="B107">
            <v>252103</v>
          </cell>
          <cell r="C107" t="str">
            <v>SUPERIOR</v>
          </cell>
          <cell r="D107" t="str">
            <v>24EUT0001E</v>
          </cell>
          <cell r="F107" t="str">
            <v>UNITEC</v>
          </cell>
          <cell r="G107" t="str">
            <v>UNIVERSIDAD TECNOLÓGICA  DE SAN LUIS POTOSÍ</v>
          </cell>
          <cell r="H107" t="str">
            <v xml:space="preserve">RANCHO NUEVO </v>
          </cell>
          <cell r="I107" t="str">
            <v>SOLEDAD DE GRACIANO SANCHEZ</v>
          </cell>
          <cell r="J107" t="str">
            <v xml:space="preserve">INFRAESTRUCTURA INTELIGENTE PARA LA INNOVACIÓN Y SUSTENTABILIDAD EDUCATIVA DE LA UNIVERSIDAD TECNOLÓGICA DE SAN LUIS POTOSÍ. 1.1.1 IMPLEMENTAR UN SISTEMA DE TRATAMIENTO DE AGUA RESIDUAL BASADO EN FILTRACIÓN CON ZEOLITAS Y ELIMINACIÓN DE SEDIMENTOS Y LODOS PARA MEJORAR LA CALIDAD DEL AGUA RECICLADA. EL PROCESO INCLUIRÁ LA CANALIZACIÓN DEL AGUA TRATADA HACIA UNA CISTERNA DE ALMACENAMIENTO, DESDE DONDE SE DISTRIBUIRÁ A UNA RED DE RIEGO AUTOMATIZADA PARA EL MANTENIMIENTO DE ÁREAS VERDES Y LA REFORESTACIÓN DE LA UNIVERSIDAD. </v>
          </cell>
          <cell r="K107">
            <v>46024</v>
          </cell>
          <cell r="L107">
            <v>46108</v>
          </cell>
          <cell r="O107">
            <v>46024</v>
          </cell>
          <cell r="Z107">
            <v>418757.53</v>
          </cell>
          <cell r="AE107">
            <v>679381.18</v>
          </cell>
          <cell r="AF107">
            <v>1098138.71</v>
          </cell>
          <cell r="AG107">
            <v>1098138.71</v>
          </cell>
          <cell r="AH107" t="str">
            <v xml:space="preserve">3 FIN </v>
          </cell>
          <cell r="AI107">
            <v>0</v>
          </cell>
          <cell r="AJ107">
            <v>1</v>
          </cell>
          <cell r="AM107" t="str">
            <v xml:space="preserve">PROGRAMA PRESUPUESTARIO U079" EXPANSION DE LA EDUCACIÓN MEDIA SUPERIOR Y SUPERIOR " </v>
          </cell>
          <cell r="AN107" t="str">
            <v>ARQ. ALFONSO ISMAEL MORANTE VALENCIA</v>
          </cell>
          <cell r="AO107" t="str">
            <v xml:space="preserve">GOESA CONSTRUCTORA S.A DE C.V. </v>
          </cell>
          <cell r="AV107" t="str">
            <v xml:space="preserve">DCON 0107/2026  26/03/2026 </v>
          </cell>
          <cell r="AW107" t="str">
            <v xml:space="preserve">DCON 0107/2026  26/03/2026 </v>
          </cell>
          <cell r="AY107" t="str">
            <v xml:space="preserve">DCON 0107/2026  26/03/2026 </v>
          </cell>
          <cell r="AZ107" t="str">
            <v xml:space="preserve">DCON 0107/2026  26/03/2026 </v>
          </cell>
          <cell r="BB107" t="str">
            <v xml:space="preserve">DCON 0107/2026  26/03/2026 </v>
          </cell>
          <cell r="BT107" t="str">
            <v>DCON-0195/2026 05/05/2026</v>
          </cell>
          <cell r="CC107">
            <v>0</v>
          </cell>
          <cell r="CI107">
            <v>0</v>
          </cell>
          <cell r="CJ107">
            <v>0.2</v>
          </cell>
          <cell r="CK107">
            <v>0.43</v>
          </cell>
          <cell r="CL107">
            <v>0.93</v>
          </cell>
          <cell r="CM107">
            <v>1</v>
          </cell>
          <cell r="CN107">
            <v>1</v>
          </cell>
        </row>
        <row r="112">
          <cell r="AF112">
            <v>1098138.71</v>
          </cell>
          <cell r="CF112">
            <v>0</v>
          </cell>
          <cell r="CG112">
            <v>0</v>
          </cell>
          <cell r="CH112">
            <v>0</v>
          </cell>
        </row>
        <row r="123">
          <cell r="AF123">
            <v>0</v>
          </cell>
          <cell r="AI123">
            <v>0</v>
          </cell>
        </row>
        <row r="124">
          <cell r="AF124">
            <v>0</v>
          </cell>
          <cell r="AI124">
            <v>0</v>
          </cell>
          <cell r="AJ124" t="e">
            <v>#DIV/0!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</row>
        <row r="127">
          <cell r="AF127">
            <v>0</v>
          </cell>
          <cell r="AI127">
            <v>0</v>
          </cell>
          <cell r="AJ127" t="e">
            <v>#DIV/0!</v>
          </cell>
        </row>
        <row r="129">
          <cell r="AF129">
            <v>0</v>
          </cell>
        </row>
        <row r="151">
          <cell r="AF151">
            <v>20498138.710000001</v>
          </cell>
          <cell r="AG151">
            <v>0</v>
          </cell>
          <cell r="AW151" t="str">
            <v>+++++</v>
          </cell>
          <cell r="CF151">
            <v>0</v>
          </cell>
          <cell r="CG151">
            <v>0.01</v>
          </cell>
          <cell r="CH151">
            <v>0</v>
          </cell>
          <cell r="CI151">
            <v>0</v>
          </cell>
          <cell r="CJ151" t="str">
            <v>.</v>
          </cell>
          <cell r="CK151">
            <v>0</v>
          </cell>
          <cell r="CL151">
            <v>0</v>
          </cell>
          <cell r="DF151" t="str">
            <v xml:space="preserve">  </v>
          </cell>
        </row>
        <row r="152">
          <cell r="AE152">
            <v>0</v>
          </cell>
          <cell r="AF152">
            <v>0</v>
          </cell>
          <cell r="AG152">
            <v>0</v>
          </cell>
          <cell r="AJ152" t="e">
            <v>#DIV/0!</v>
          </cell>
          <cell r="CP152">
            <v>0</v>
          </cell>
          <cell r="CQ152" t="e">
            <v>#DIV/0!</v>
          </cell>
        </row>
        <row r="154">
          <cell r="A154" t="str">
            <v>AO EST 26 2025</v>
          </cell>
          <cell r="AE154">
            <v>71702025.25</v>
          </cell>
          <cell r="AF154">
            <v>0</v>
          </cell>
          <cell r="AM154" t="str">
            <v>PROGRAMA FONDO ESTATAL DE APORTACIONES MÚLTIPLES, SUPERIOR 2025</v>
          </cell>
        </row>
        <row r="155">
          <cell r="A155" t="str">
            <v>AO EST 27 2025</v>
          </cell>
          <cell r="AE155">
            <v>17983935.149999999</v>
          </cell>
          <cell r="AM155" t="str">
            <v>PROGRAMA FONDO ESTATAL DE APORTACIONES MÚLTIPLES, SUPERIOR 2025</v>
          </cell>
        </row>
        <row r="156">
          <cell r="A156" t="str">
            <v>IR O EST 58 2025</v>
          </cell>
          <cell r="AE156">
            <v>3488576.85</v>
          </cell>
          <cell r="AM156" t="str">
            <v>PROGRAMA FONDO ESTATAL DE APORTACIONES MÚLTIPLES, SUPERIOR 2025</v>
          </cell>
        </row>
        <row r="159">
          <cell r="AE159">
            <v>117612619.99000001</v>
          </cell>
        </row>
        <row r="162">
          <cell r="BU162" t="str">
            <v xml:space="preserve">DCON 0107/2026  26/03/2026 </v>
          </cell>
        </row>
        <row r="807">
          <cell r="CO807">
            <v>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FA77-9A15-493C-B836-6A3E05A7DFB8}">
  <dimension ref="A1:H92"/>
  <sheetViews>
    <sheetView tabSelected="1" workbookViewId="0">
      <selection activeCell="F2" sqref="F2"/>
    </sheetView>
  </sheetViews>
  <sheetFormatPr baseColWidth="10" defaultRowHeight="15" x14ac:dyDescent="0.25"/>
  <cols>
    <col min="1" max="1" width="18.140625" customWidth="1"/>
    <col min="6" max="6" width="21.28515625" customWidth="1"/>
  </cols>
  <sheetData>
    <row r="1" spans="1:8" ht="18" x14ac:dyDescent="0.25">
      <c r="A1" s="23" t="s">
        <v>10</v>
      </c>
      <c r="B1" s="23" t="s">
        <v>11</v>
      </c>
      <c r="C1" s="23" t="s">
        <v>12</v>
      </c>
      <c r="D1" s="23" t="s">
        <v>13</v>
      </c>
      <c r="E1" s="23" t="s">
        <v>14</v>
      </c>
      <c r="F1" s="23" t="s">
        <v>15</v>
      </c>
      <c r="G1" s="23" t="s">
        <v>0</v>
      </c>
      <c r="H1" s="23" t="s">
        <v>1</v>
      </c>
    </row>
    <row r="2" spans="1:8" ht="29.25" x14ac:dyDescent="0.25">
      <c r="A2" s="24" t="s">
        <v>33</v>
      </c>
      <c r="B2" s="25">
        <v>244032</v>
      </c>
      <c r="C2" s="26" t="s">
        <v>34</v>
      </c>
      <c r="D2" s="26" t="s">
        <v>27</v>
      </c>
      <c r="E2" s="26" t="s">
        <v>7</v>
      </c>
      <c r="F2" s="26" t="s">
        <v>41</v>
      </c>
      <c r="G2" s="27">
        <v>1</v>
      </c>
      <c r="H2" s="28">
        <v>1</v>
      </c>
    </row>
    <row r="3" spans="1:8" ht="36" x14ac:dyDescent="0.25">
      <c r="A3" s="24" t="s">
        <v>16</v>
      </c>
      <c r="B3" s="25" t="s">
        <v>35</v>
      </c>
      <c r="C3" s="26" t="s">
        <v>3</v>
      </c>
      <c r="D3" s="26" t="s">
        <v>4</v>
      </c>
      <c r="E3" s="26" t="s">
        <v>5</v>
      </c>
      <c r="F3" s="26" t="s">
        <v>6</v>
      </c>
      <c r="G3" s="27">
        <v>1</v>
      </c>
      <c r="H3" s="28">
        <v>1</v>
      </c>
    </row>
    <row r="4" spans="1:8" ht="39" x14ac:dyDescent="0.25">
      <c r="A4" s="24" t="s">
        <v>18</v>
      </c>
      <c r="B4" s="25" t="s">
        <v>36</v>
      </c>
      <c r="C4" s="26" t="s">
        <v>20</v>
      </c>
      <c r="D4" s="26" t="s">
        <v>21</v>
      </c>
      <c r="E4" s="26" t="s">
        <v>22</v>
      </c>
      <c r="F4" s="26" t="s">
        <v>8</v>
      </c>
      <c r="G4" s="27">
        <v>0.95</v>
      </c>
      <c r="H4" s="28">
        <v>1</v>
      </c>
    </row>
    <row r="5" spans="1:8" ht="39" x14ac:dyDescent="0.25">
      <c r="A5" s="24" t="s">
        <v>19</v>
      </c>
      <c r="B5" s="25" t="s">
        <v>37</v>
      </c>
      <c r="C5" s="26" t="s">
        <v>23</v>
      </c>
      <c r="D5" s="26" t="s">
        <v>2</v>
      </c>
      <c r="E5" s="26" t="s">
        <v>24</v>
      </c>
      <c r="F5" s="26" t="s">
        <v>8</v>
      </c>
      <c r="G5" s="27">
        <v>1</v>
      </c>
      <c r="H5" s="28">
        <v>1</v>
      </c>
    </row>
    <row r="6" spans="1:8" ht="39" x14ac:dyDescent="0.25">
      <c r="A6" s="24" t="s">
        <v>25</v>
      </c>
      <c r="B6" s="25">
        <v>242101</v>
      </c>
      <c r="C6" s="26" t="s">
        <v>26</v>
      </c>
      <c r="D6" s="26" t="s">
        <v>27</v>
      </c>
      <c r="E6" s="26" t="s">
        <v>9</v>
      </c>
      <c r="F6" s="26" t="s">
        <v>28</v>
      </c>
      <c r="G6" s="27">
        <v>1</v>
      </c>
      <c r="H6" s="28">
        <v>1</v>
      </c>
    </row>
    <row r="7" spans="1:8" ht="195" x14ac:dyDescent="0.25">
      <c r="A7" s="24" t="s">
        <v>38</v>
      </c>
      <c r="B7" s="25">
        <v>242402</v>
      </c>
      <c r="C7" s="26" t="s">
        <v>39</v>
      </c>
      <c r="D7" s="26" t="s">
        <v>40</v>
      </c>
      <c r="E7" s="26" t="s">
        <v>17</v>
      </c>
      <c r="F7" s="26" t="s">
        <v>42</v>
      </c>
      <c r="G7" s="27">
        <v>1</v>
      </c>
      <c r="H7" s="28">
        <v>1</v>
      </c>
    </row>
    <row r="8" spans="1:8" ht="48.75" x14ac:dyDescent="0.25">
      <c r="A8" s="24" t="s">
        <v>43</v>
      </c>
      <c r="B8" s="25">
        <v>245002</v>
      </c>
      <c r="C8" s="26" t="s">
        <v>165</v>
      </c>
      <c r="D8" s="26" t="s">
        <v>44</v>
      </c>
      <c r="E8" s="26" t="s">
        <v>45</v>
      </c>
      <c r="F8" s="26" t="s">
        <v>46</v>
      </c>
      <c r="G8" s="27">
        <f>IFERROR((VLOOKUP(A8,'[1]Datos Generales'!$A$1:$DR$1000,36,FALSE)),"-")</f>
        <v>1</v>
      </c>
      <c r="H8" s="28">
        <f>IFERROR((VLOOKUP(A8,'[1]Datos Generales'!$A$1:$DR$1000,91,FALSE)),"-")</f>
        <v>1</v>
      </c>
    </row>
    <row r="9" spans="1:8" ht="48.75" x14ac:dyDescent="0.25">
      <c r="A9" s="24" t="s">
        <v>178</v>
      </c>
      <c r="B9" s="25">
        <v>245014</v>
      </c>
      <c r="C9" s="26" t="s">
        <v>180</v>
      </c>
      <c r="D9" s="26" t="s">
        <v>76</v>
      </c>
      <c r="E9" s="26" t="s">
        <v>181</v>
      </c>
      <c r="F9" s="26" t="s">
        <v>182</v>
      </c>
      <c r="G9" s="27">
        <f>IFERROR((VLOOKUP(A9,'[1]Datos Generales'!$A$1:$DR$1000,36,FALSE)),"-")</f>
        <v>1</v>
      </c>
      <c r="H9" s="28">
        <f>IFERROR((VLOOKUP(A9,'[1]Datos Generales'!$A$1:$DR$1000,91,FALSE)),"-")</f>
        <v>0.95</v>
      </c>
    </row>
    <row r="10" spans="1:8" ht="58.5" x14ac:dyDescent="0.25">
      <c r="A10" s="24" t="s">
        <v>179</v>
      </c>
      <c r="B10" s="25">
        <v>245015</v>
      </c>
      <c r="C10" s="26" t="s">
        <v>183</v>
      </c>
      <c r="D10" s="26" t="s">
        <v>49</v>
      </c>
      <c r="E10" s="26" t="s">
        <v>49</v>
      </c>
      <c r="F10" s="26" t="s">
        <v>184</v>
      </c>
      <c r="G10" s="27">
        <f>IFERROR((VLOOKUP(A10,'[1]Datos Generales'!$A$1:$DR$1000,36,FALSE)),"-")</f>
        <v>1</v>
      </c>
      <c r="H10" s="28">
        <f>IFERROR((VLOOKUP(A10,'[1]Datos Generales'!$A$1:$DR$1000,91,FALSE)),"-")</f>
        <v>1</v>
      </c>
    </row>
    <row r="11" spans="1:8" ht="48.75" x14ac:dyDescent="0.25">
      <c r="A11" s="24" t="s">
        <v>47</v>
      </c>
      <c r="B11" s="25">
        <v>235009</v>
      </c>
      <c r="C11" s="26" t="s">
        <v>48</v>
      </c>
      <c r="D11" s="26" t="s">
        <v>49</v>
      </c>
      <c r="E11" s="26" t="s">
        <v>49</v>
      </c>
      <c r="F11" s="26" t="s">
        <v>50</v>
      </c>
      <c r="G11" s="27">
        <f>IFERROR((VLOOKUP(A11,'[1]Datos Generales'!$A$1:$DR$1000,36,FALSE)),"-")</f>
        <v>1</v>
      </c>
      <c r="H11" s="28">
        <f>IFERROR((VLOOKUP(A11,'[1]Datos Generales'!$A$1:$DR$1000,91,FALSE)),"-")</f>
        <v>1</v>
      </c>
    </row>
    <row r="12" spans="1:8" ht="68.25" x14ac:dyDescent="0.25">
      <c r="A12" s="24" t="s">
        <v>51</v>
      </c>
      <c r="B12" s="25">
        <v>254002</v>
      </c>
      <c r="C12" s="26" t="s">
        <v>66</v>
      </c>
      <c r="D12" s="26" t="s">
        <v>67</v>
      </c>
      <c r="E12" s="26" t="s">
        <v>22</v>
      </c>
      <c r="F12" s="26" t="s">
        <v>68</v>
      </c>
      <c r="G12" s="27">
        <f>IFERROR((VLOOKUP(A12,'[1]Datos Generales'!$A$1:$DR$1000,36,FALSE)),"-")</f>
        <v>1</v>
      </c>
      <c r="H12" s="28">
        <f>IFERROR((VLOOKUP(A12,'[1]Datos Generales'!$A$1:$DR$1000,91,FALSE)),"-")</f>
        <v>1</v>
      </c>
    </row>
    <row r="13" spans="1:8" ht="29.25" x14ac:dyDescent="0.25">
      <c r="A13" s="24" t="s">
        <v>52</v>
      </c>
      <c r="B13" s="25">
        <v>254009</v>
      </c>
      <c r="C13" s="26" t="s">
        <v>69</v>
      </c>
      <c r="D13" s="26" t="s">
        <v>70</v>
      </c>
      <c r="E13" s="26" t="s">
        <v>32</v>
      </c>
      <c r="F13" s="26" t="s">
        <v>71</v>
      </c>
      <c r="G13" s="27">
        <f>IFERROR((VLOOKUP(A13,'[1]Datos Generales'!$A$1:$DR$1000,36,FALSE)),"-")</f>
        <v>1</v>
      </c>
      <c r="H13" s="28">
        <f>IFERROR((VLOOKUP(A13,'[1]Datos Generales'!$A$1:$DR$1000,91,FALSE)),"-")</f>
        <v>1</v>
      </c>
    </row>
    <row r="14" spans="1:8" ht="48.75" x14ac:dyDescent="0.25">
      <c r="A14" s="24" t="s">
        <v>53</v>
      </c>
      <c r="B14" s="25">
        <v>254010</v>
      </c>
      <c r="C14" s="26" t="s">
        <v>72</v>
      </c>
      <c r="D14" s="26" t="s">
        <v>73</v>
      </c>
      <c r="E14" s="26" t="s">
        <v>31</v>
      </c>
      <c r="F14" s="26" t="s">
        <v>74</v>
      </c>
      <c r="G14" s="27">
        <f>IFERROR((VLOOKUP(A14,'[1]Datos Generales'!$A$1:$DR$1000,36,FALSE)),"-")</f>
        <v>1</v>
      </c>
      <c r="H14" s="28">
        <f>IFERROR((VLOOKUP(A14,'[1]Datos Generales'!$A$1:$DR$1000,91,FALSE)),"-")</f>
        <v>1</v>
      </c>
    </row>
    <row r="15" spans="1:8" ht="39" x14ac:dyDescent="0.25">
      <c r="A15" s="24" t="s">
        <v>54</v>
      </c>
      <c r="B15" s="25">
        <v>254011</v>
      </c>
      <c r="C15" s="26" t="s">
        <v>75</v>
      </c>
      <c r="D15" s="26" t="s">
        <v>76</v>
      </c>
      <c r="E15" s="26" t="s">
        <v>76</v>
      </c>
      <c r="F15" s="26" t="s">
        <v>77</v>
      </c>
      <c r="G15" s="27">
        <f>IFERROR((VLOOKUP(A15,'[1]Datos Generales'!$A$1:$DR$1000,36,FALSE)),"-")</f>
        <v>0.88880073749999999</v>
      </c>
      <c r="H15" s="28">
        <f>IFERROR((VLOOKUP(A15,'[1]Datos Generales'!$A$1:$DR$1000,91,FALSE)),"-")</f>
        <v>1</v>
      </c>
    </row>
    <row r="16" spans="1:8" ht="48.75" x14ac:dyDescent="0.25">
      <c r="A16" s="24" t="s">
        <v>55</v>
      </c>
      <c r="B16" s="25">
        <v>254012</v>
      </c>
      <c r="C16" s="26" t="s">
        <v>78</v>
      </c>
      <c r="D16" s="26" t="s">
        <v>79</v>
      </c>
      <c r="E16" s="26" t="s">
        <v>32</v>
      </c>
      <c r="F16" s="26" t="s">
        <v>80</v>
      </c>
      <c r="G16" s="27">
        <f>IFERROR((VLOOKUP(A16,'[1]Datos Generales'!$A$1:$DR$1000,36,FALSE)),"-")</f>
        <v>1</v>
      </c>
      <c r="H16" s="28">
        <f>IFERROR((VLOOKUP(A16,'[1]Datos Generales'!$A$1:$DR$1000,91,FALSE)),"-")</f>
        <v>1</v>
      </c>
    </row>
    <row r="17" spans="1:8" ht="39" x14ac:dyDescent="0.25">
      <c r="A17" s="24" t="s">
        <v>56</v>
      </c>
      <c r="B17" s="25">
        <v>254003</v>
      </c>
      <c r="C17" s="26" t="s">
        <v>81</v>
      </c>
      <c r="D17" s="26" t="s">
        <v>82</v>
      </c>
      <c r="E17" s="26" t="s">
        <v>83</v>
      </c>
      <c r="F17" s="26" t="s">
        <v>84</v>
      </c>
      <c r="G17" s="27">
        <f>IFERROR((VLOOKUP(A17,'[1]Datos Generales'!$A$1:$DR$1000,36,FALSE)),"-")</f>
        <v>1</v>
      </c>
      <c r="H17" s="28">
        <f>IFERROR((VLOOKUP(A17,'[1]Datos Generales'!$A$1:$DR$1000,91,FALSE)),"-")</f>
        <v>1</v>
      </c>
    </row>
    <row r="18" spans="1:8" ht="58.5" x14ac:dyDescent="0.25">
      <c r="A18" s="24" t="s">
        <v>57</v>
      </c>
      <c r="B18" s="25">
        <v>254004</v>
      </c>
      <c r="C18" s="26" t="s">
        <v>85</v>
      </c>
      <c r="D18" s="26" t="s">
        <v>86</v>
      </c>
      <c r="E18" s="26" t="s">
        <v>87</v>
      </c>
      <c r="F18" s="26" t="s">
        <v>88</v>
      </c>
      <c r="G18" s="27">
        <f>IFERROR((VLOOKUP(A18,'[1]Datos Generales'!$A$1:$DR$1000,36,FALSE)),"-")</f>
        <v>1</v>
      </c>
      <c r="H18" s="28">
        <f>IFERROR((VLOOKUP(A18,'[1]Datos Generales'!$A$1:$DR$1000,91,FALSE)),"-")</f>
        <v>1</v>
      </c>
    </row>
    <row r="19" spans="1:8" ht="39" x14ac:dyDescent="0.25">
      <c r="A19" s="24" t="s">
        <v>58</v>
      </c>
      <c r="B19" s="25">
        <v>254005</v>
      </c>
      <c r="C19" s="26" t="s">
        <v>89</v>
      </c>
      <c r="D19" s="26" t="s">
        <v>30</v>
      </c>
      <c r="E19" s="26" t="s">
        <v>90</v>
      </c>
      <c r="F19" s="26" t="s">
        <v>91</v>
      </c>
      <c r="G19" s="27">
        <f>IFERROR((VLOOKUP(A19,'[1]Datos Generales'!$A$1:$DR$1000,36,FALSE)),"-")</f>
        <v>1</v>
      </c>
      <c r="H19" s="28">
        <f>IFERROR((VLOOKUP(A19,'[1]Datos Generales'!$A$1:$DR$1000,91,FALSE)),"-")</f>
        <v>1</v>
      </c>
    </row>
    <row r="20" spans="1:8" ht="29.25" x14ac:dyDescent="0.25">
      <c r="A20" s="24" t="s">
        <v>59</v>
      </c>
      <c r="B20" s="25">
        <v>254006</v>
      </c>
      <c r="C20" s="26" t="s">
        <v>92</v>
      </c>
      <c r="D20" s="26" t="s">
        <v>9</v>
      </c>
      <c r="E20" s="26" t="s">
        <v>93</v>
      </c>
      <c r="F20" s="26" t="s">
        <v>94</v>
      </c>
      <c r="G20" s="27">
        <f>IFERROR((VLOOKUP(A20,'[1]Datos Generales'!$A$1:$DR$1000,36,FALSE)),"-")</f>
        <v>1</v>
      </c>
      <c r="H20" s="28">
        <f>IFERROR((VLOOKUP(A20,'[1]Datos Generales'!$A$1:$DR$1000,91,FALSE)),"-")</f>
        <v>1</v>
      </c>
    </row>
    <row r="21" spans="1:8" ht="29.25" x14ac:dyDescent="0.25">
      <c r="A21" s="24" t="s">
        <v>60</v>
      </c>
      <c r="B21" s="25">
        <v>254007</v>
      </c>
      <c r="C21" s="26" t="s">
        <v>95</v>
      </c>
      <c r="D21" s="26" t="s">
        <v>96</v>
      </c>
      <c r="E21" s="26" t="s">
        <v>29</v>
      </c>
      <c r="F21" s="26" t="s">
        <v>94</v>
      </c>
      <c r="G21" s="27">
        <f>IFERROR((VLOOKUP(A21,'[1]Datos Generales'!$A$1:$DR$1000,36,FALSE)),"-")</f>
        <v>1</v>
      </c>
      <c r="H21" s="28">
        <f>IFERROR((VLOOKUP(A21,'[1]Datos Generales'!$A$1:$DR$1000,91,FALSE)),"-")</f>
        <v>1</v>
      </c>
    </row>
    <row r="22" spans="1:8" ht="39" x14ac:dyDescent="0.25">
      <c r="A22" s="24" t="s">
        <v>61</v>
      </c>
      <c r="B22" s="25">
        <v>254008</v>
      </c>
      <c r="C22" s="26" t="s">
        <v>97</v>
      </c>
      <c r="D22" s="26" t="s">
        <v>98</v>
      </c>
      <c r="E22" s="26" t="s">
        <v>99</v>
      </c>
      <c r="F22" s="26" t="s">
        <v>100</v>
      </c>
      <c r="G22" s="27">
        <f>IFERROR((VLOOKUP(A22,'[1]Datos Generales'!$A$1:$DR$1000,36,FALSE)),"-")</f>
        <v>1</v>
      </c>
      <c r="H22" s="28">
        <f>IFERROR((VLOOKUP(A22,'[1]Datos Generales'!$A$1:$DR$1000,91,FALSE)),"-")</f>
        <v>1</v>
      </c>
    </row>
    <row r="23" spans="1:8" ht="58.5" x14ac:dyDescent="0.25">
      <c r="A23" s="24" t="s">
        <v>62</v>
      </c>
      <c r="B23" s="25">
        <v>254016</v>
      </c>
      <c r="C23" s="26" t="s">
        <v>101</v>
      </c>
      <c r="D23" s="26" t="s">
        <v>76</v>
      </c>
      <c r="E23" s="26" t="s">
        <v>76</v>
      </c>
      <c r="F23" s="26" t="s">
        <v>102</v>
      </c>
      <c r="G23" s="27">
        <f>IFERROR((VLOOKUP(A23,'[1]Datos Generales'!$A$1:$DR$1000,36,FALSE)),"-")</f>
        <v>0.80264118550061858</v>
      </c>
      <c r="H23" s="28">
        <f>IFERROR((VLOOKUP(A23,'[1]Datos Generales'!$A$1:$DR$1000,91,FALSE)),"-")</f>
        <v>1</v>
      </c>
    </row>
    <row r="24" spans="1:8" ht="29.25" x14ac:dyDescent="0.25">
      <c r="A24" s="24" t="s">
        <v>111</v>
      </c>
      <c r="B24" s="25">
        <v>254017</v>
      </c>
      <c r="C24" s="26" t="s">
        <v>115</v>
      </c>
      <c r="D24" s="26" t="s">
        <v>116</v>
      </c>
      <c r="E24" s="26" t="s">
        <v>117</v>
      </c>
      <c r="F24" s="26" t="s">
        <v>118</v>
      </c>
      <c r="G24" s="27">
        <f>IFERROR((VLOOKUP(A24,'[1]Datos Generales'!$A$1:$DR$1000,36,FALSE)),"-")</f>
        <v>1</v>
      </c>
      <c r="H24" s="28">
        <f>IFERROR((VLOOKUP(A24,'[1]Datos Generales'!$A$1:$DR$1000,91,FALSE)),"-")</f>
        <v>1</v>
      </c>
    </row>
    <row r="25" spans="1:8" ht="48.75" x14ac:dyDescent="0.25">
      <c r="A25" s="24" t="s">
        <v>112</v>
      </c>
      <c r="B25" s="25">
        <v>254018</v>
      </c>
      <c r="C25" s="26" t="s">
        <v>119</v>
      </c>
      <c r="D25" s="26" t="s">
        <v>120</v>
      </c>
      <c r="E25" s="26" t="s">
        <v>45</v>
      </c>
      <c r="F25" s="26" t="s">
        <v>121</v>
      </c>
      <c r="G25" s="27">
        <f>IFERROR((VLOOKUP(A25,'[1]Datos Generales'!$A$1:$DR$1000,36,FALSE)),"-")</f>
        <v>0.97414650602172403</v>
      </c>
      <c r="H25" s="28">
        <f>IFERROR((VLOOKUP(A25,'[1]Datos Generales'!$A$1:$DR$1000,91,FALSE)),"-")</f>
        <v>1</v>
      </c>
    </row>
    <row r="26" spans="1:8" ht="29.25" x14ac:dyDescent="0.25">
      <c r="A26" s="24" t="s">
        <v>113</v>
      </c>
      <c r="B26" s="25">
        <v>254013</v>
      </c>
      <c r="C26" s="26" t="s">
        <v>122</v>
      </c>
      <c r="D26" s="26" t="s">
        <v>76</v>
      </c>
      <c r="E26" s="26" t="s">
        <v>76</v>
      </c>
      <c r="F26" s="26" t="s">
        <v>123</v>
      </c>
      <c r="G26" s="27">
        <f>IFERROR((VLOOKUP(A26,'[1]Datos Generales'!$A$1:$DR$1000,36,FALSE)),"-")</f>
        <v>0.79374438537483716</v>
      </c>
      <c r="H26" s="28">
        <f>IFERROR((VLOOKUP(A26,'[1]Datos Generales'!$A$1:$DR$1000,91,FALSE)),"-")</f>
        <v>1</v>
      </c>
    </row>
    <row r="27" spans="1:8" ht="39" x14ac:dyDescent="0.25">
      <c r="A27" s="24" t="s">
        <v>114</v>
      </c>
      <c r="B27" s="25">
        <v>254014</v>
      </c>
      <c r="C27" s="26" t="s">
        <v>124</v>
      </c>
      <c r="D27" s="26" t="s">
        <v>76</v>
      </c>
      <c r="E27" s="26" t="s">
        <v>76</v>
      </c>
      <c r="F27" s="26" t="s">
        <v>125</v>
      </c>
      <c r="G27" s="27">
        <f>IFERROR((VLOOKUP(A27,'[1]Datos Generales'!$A$1:$DR$1000,36,FALSE)),"-")</f>
        <v>1</v>
      </c>
      <c r="H27" s="28">
        <f>IFERROR((VLOOKUP(A27,'[1]Datos Generales'!$A$1:$DR$1000,91,FALSE)),"-")</f>
        <v>1</v>
      </c>
    </row>
    <row r="28" spans="1:8" ht="29.25" x14ac:dyDescent="0.25">
      <c r="A28" s="24" t="s">
        <v>63</v>
      </c>
      <c r="B28" s="25">
        <v>254019</v>
      </c>
      <c r="C28" s="26" t="s">
        <v>103</v>
      </c>
      <c r="D28" s="26" t="s">
        <v>104</v>
      </c>
      <c r="E28" s="26" t="s">
        <v>105</v>
      </c>
      <c r="F28" s="26" t="s">
        <v>106</v>
      </c>
      <c r="G28" s="27">
        <f>IFERROR((VLOOKUP(A28,'[1]Datos Generales'!$A$1:$DR$1000,36,FALSE)),"-")</f>
        <v>1</v>
      </c>
      <c r="H28" s="28">
        <f>IFERROR((VLOOKUP(A28,'[1]Datos Generales'!$A$1:$DR$1000,91,FALSE)),"-")</f>
        <v>1</v>
      </c>
    </row>
    <row r="29" spans="1:8" ht="39" x14ac:dyDescent="0.25">
      <c r="A29" s="24" t="s">
        <v>64</v>
      </c>
      <c r="B29" s="25">
        <v>254021</v>
      </c>
      <c r="C29" s="26" t="s">
        <v>107</v>
      </c>
      <c r="D29" s="26" t="s">
        <v>108</v>
      </c>
      <c r="E29" s="26" t="s">
        <v>108</v>
      </c>
      <c r="F29" s="26" t="s">
        <v>194</v>
      </c>
      <c r="G29" s="27">
        <f>IFERROR((VLOOKUP(A29,'[1]Datos Generales'!$A$1:$DR$1000,36,FALSE)),"-")</f>
        <v>1</v>
      </c>
      <c r="H29" s="28">
        <f>IFERROR((VLOOKUP(A29,'[1]Datos Generales'!$A$1:$DR$1000,91,FALSE)),"-")</f>
        <v>1</v>
      </c>
    </row>
    <row r="30" spans="1:8" ht="39" x14ac:dyDescent="0.25">
      <c r="A30" s="24" t="s">
        <v>65</v>
      </c>
      <c r="B30" s="25">
        <v>254022</v>
      </c>
      <c r="C30" s="26" t="s">
        <v>109</v>
      </c>
      <c r="D30" s="26" t="s">
        <v>2</v>
      </c>
      <c r="E30" s="26" t="s">
        <v>2</v>
      </c>
      <c r="F30" s="26" t="s">
        <v>110</v>
      </c>
      <c r="G30" s="27">
        <f>IFERROR((VLOOKUP(A30,'[1]Datos Generales'!$A$1:$DR$1000,36,FALSE)),"-")</f>
        <v>1</v>
      </c>
      <c r="H30" s="28">
        <f>IFERROR((VLOOKUP(A30,'[1]Datos Generales'!$A$1:$DR$1000,91,FALSE)),"-")</f>
        <v>1</v>
      </c>
    </row>
    <row r="31" spans="1:8" ht="39" x14ac:dyDescent="0.25">
      <c r="A31" s="24" t="s">
        <v>126</v>
      </c>
      <c r="B31" s="25">
        <v>254020</v>
      </c>
      <c r="C31" s="26" t="s">
        <v>127</v>
      </c>
      <c r="D31" s="26" t="s">
        <v>76</v>
      </c>
      <c r="E31" s="26" t="s">
        <v>76</v>
      </c>
      <c r="F31" s="26" t="s">
        <v>128</v>
      </c>
      <c r="G31" s="27">
        <f>IFERROR((VLOOKUP(A31,'[1]Datos Generales'!$A$1:$DR$1000,36,FALSE)),"-")</f>
        <v>1</v>
      </c>
      <c r="H31" s="28">
        <f>IFERROR((VLOOKUP(A31,'[1]Datos Generales'!$A$1:$DR$1000,91,FALSE)),"-")</f>
        <v>1</v>
      </c>
    </row>
    <row r="32" spans="1:8" ht="117" x14ac:dyDescent="0.25">
      <c r="A32" s="24" t="s">
        <v>129</v>
      </c>
      <c r="B32" s="25">
        <v>254015</v>
      </c>
      <c r="C32" s="26" t="s">
        <v>130</v>
      </c>
      <c r="D32" s="26" t="s">
        <v>76</v>
      </c>
      <c r="E32" s="26" t="s">
        <v>76</v>
      </c>
      <c r="F32" s="26" t="s">
        <v>131</v>
      </c>
      <c r="G32" s="27">
        <f>IFERROR((VLOOKUP(A32,'[1]Datos Generales'!$A$1:$DR$1000,36,FALSE)),"-")</f>
        <v>1</v>
      </c>
      <c r="H32" s="28">
        <f>IFERROR((VLOOKUP(A32,'[1]Datos Generales'!$A$1:$DR$1000,91,FALSE)),"-")</f>
        <v>1</v>
      </c>
    </row>
    <row r="33" spans="1:8" ht="48.75" x14ac:dyDescent="0.25">
      <c r="A33" s="24" t="s">
        <v>174</v>
      </c>
      <c r="B33" s="25">
        <v>254029</v>
      </c>
      <c r="C33" s="26" t="s">
        <v>175</v>
      </c>
      <c r="D33" s="26" t="s">
        <v>176</v>
      </c>
      <c r="E33" s="26" t="s">
        <v>49</v>
      </c>
      <c r="F33" s="26" t="s">
        <v>177</v>
      </c>
      <c r="G33" s="27">
        <f>IFERROR((VLOOKUP(A33,'[1]Datos Generales'!$A$1:$DR$1000,36,FALSE)),"-")</f>
        <v>0.83885173383032141</v>
      </c>
      <c r="H33" s="28">
        <f>IFERROR((VLOOKUP(A33,'[1]Datos Generales'!$A$1:$DR$1000,91,FALSE)),"-")</f>
        <v>0.79</v>
      </c>
    </row>
    <row r="34" spans="1:8" ht="29.25" x14ac:dyDescent="0.25">
      <c r="A34" s="24" t="s">
        <v>132</v>
      </c>
      <c r="B34" s="25">
        <v>254028</v>
      </c>
      <c r="C34" s="26" t="s">
        <v>134</v>
      </c>
      <c r="D34" s="26" t="s">
        <v>135</v>
      </c>
      <c r="E34" s="26" t="s">
        <v>136</v>
      </c>
      <c r="F34" s="26" t="s">
        <v>137</v>
      </c>
      <c r="G34" s="27">
        <f>IFERROR((VLOOKUP(A34,'[1]Datos Generales'!$A$1:$DR$1000,36,FALSE)),"-")</f>
        <v>1</v>
      </c>
      <c r="H34" s="28">
        <f>IFERROR((VLOOKUP(A34,'[1]Datos Generales'!$A$1:$DR$1000,91,FALSE)),"-")</f>
        <v>1</v>
      </c>
    </row>
    <row r="35" spans="1:8" ht="39" x14ac:dyDescent="0.25">
      <c r="A35" s="24" t="s">
        <v>133</v>
      </c>
      <c r="B35" s="25">
        <v>254034</v>
      </c>
      <c r="C35" s="26" t="s">
        <v>138</v>
      </c>
      <c r="D35" s="26" t="s">
        <v>93</v>
      </c>
      <c r="E35" s="26" t="s">
        <v>93</v>
      </c>
      <c r="F35" s="26" t="s">
        <v>139</v>
      </c>
      <c r="G35" s="27">
        <f>IFERROR((VLOOKUP(A35,'[1]Datos Generales'!$A$1:$DR$1000,36,FALSE)),"-")</f>
        <v>1</v>
      </c>
      <c r="H35" s="28">
        <f>IFERROR((VLOOKUP(A35,'[1]Datos Generales'!$A$1:$DR$1000,91,FALSE)),"-")</f>
        <v>1</v>
      </c>
    </row>
    <row r="36" spans="1:8" ht="48.75" x14ac:dyDescent="0.25">
      <c r="A36" s="24" t="s">
        <v>140</v>
      </c>
      <c r="B36" s="25">
        <v>254031</v>
      </c>
      <c r="C36" s="26" t="s">
        <v>149</v>
      </c>
      <c r="D36" s="26" t="s">
        <v>93</v>
      </c>
      <c r="E36" s="26" t="s">
        <v>93</v>
      </c>
      <c r="F36" s="26" t="s">
        <v>166</v>
      </c>
      <c r="G36" s="27">
        <f>IFERROR((VLOOKUP(A36,'[1]Datos Generales'!$A$1:$DR$1000,36,FALSE)),"-")</f>
        <v>1</v>
      </c>
      <c r="H36" s="28">
        <f>IFERROR((VLOOKUP(A36,'[1]Datos Generales'!$A$1:$DR$1000,91,FALSE)),"-")</f>
        <v>1</v>
      </c>
    </row>
    <row r="37" spans="1:8" ht="39" x14ac:dyDescent="0.25">
      <c r="A37" s="24" t="s">
        <v>141</v>
      </c>
      <c r="B37" s="25">
        <v>254032</v>
      </c>
      <c r="C37" s="26" t="s">
        <v>150</v>
      </c>
      <c r="D37" s="26" t="s">
        <v>151</v>
      </c>
      <c r="E37" s="26" t="s">
        <v>151</v>
      </c>
      <c r="F37" s="26" t="s">
        <v>167</v>
      </c>
      <c r="G37" s="27">
        <f>IFERROR((VLOOKUP(A37,'[1]Datos Generales'!$A$1:$DR$1000,36,FALSE)),"-")</f>
        <v>1</v>
      </c>
      <c r="H37" s="28">
        <f>IFERROR((VLOOKUP(A37,'[1]Datos Generales'!$A$1:$DR$1000,91,FALSE)),"-")</f>
        <v>1</v>
      </c>
    </row>
    <row r="38" spans="1:8" ht="29.25" x14ac:dyDescent="0.25">
      <c r="A38" s="24" t="s">
        <v>142</v>
      </c>
      <c r="B38" s="25">
        <v>254035</v>
      </c>
      <c r="C38" s="26" t="s">
        <v>152</v>
      </c>
      <c r="D38" s="26" t="s">
        <v>153</v>
      </c>
      <c r="E38" s="26" t="s">
        <v>154</v>
      </c>
      <c r="F38" s="26" t="s">
        <v>167</v>
      </c>
      <c r="G38" s="27">
        <f>IFERROR((VLOOKUP(A38,'[1]Datos Generales'!$A$1:$DR$1000,36,FALSE)),"-")</f>
        <v>1</v>
      </c>
      <c r="H38" s="28">
        <f>IFERROR((VLOOKUP(A38,'[1]Datos Generales'!$A$1:$DR$1000,91,FALSE)),"-")</f>
        <v>1</v>
      </c>
    </row>
    <row r="39" spans="1:8" ht="39" x14ac:dyDescent="0.25">
      <c r="A39" s="24" t="s">
        <v>143</v>
      </c>
      <c r="B39" s="25">
        <v>254036</v>
      </c>
      <c r="C39" s="26" t="s">
        <v>155</v>
      </c>
      <c r="D39" s="26" t="s">
        <v>156</v>
      </c>
      <c r="E39" s="26" t="s">
        <v>157</v>
      </c>
      <c r="F39" s="26" t="s">
        <v>168</v>
      </c>
      <c r="G39" s="27">
        <f>IFERROR((VLOOKUP(A39,'[1]Datos Generales'!$A$1:$DR$1000,36,FALSE)),"-")</f>
        <v>0.95006041931393737</v>
      </c>
      <c r="H39" s="28">
        <f>IFERROR((VLOOKUP(A39,'[1]Datos Generales'!$A$1:$DR$1000,91,FALSE)),"-")</f>
        <v>1</v>
      </c>
    </row>
    <row r="40" spans="1:8" ht="29.25" x14ac:dyDescent="0.25">
      <c r="A40" s="24" t="s">
        <v>144</v>
      </c>
      <c r="B40" s="25">
        <v>254038</v>
      </c>
      <c r="C40" s="26" t="s">
        <v>158</v>
      </c>
      <c r="D40" s="26" t="s">
        <v>151</v>
      </c>
      <c r="E40" s="26" t="s">
        <v>151</v>
      </c>
      <c r="F40" s="26" t="s">
        <v>169</v>
      </c>
      <c r="G40" s="27">
        <f>IFERROR((VLOOKUP(A40,'[1]Datos Generales'!$A$1:$DR$1000,36,FALSE)),"-")</f>
        <v>0</v>
      </c>
      <c r="H40" s="28">
        <f>IFERROR((VLOOKUP(A40,'[1]Datos Generales'!$A$1:$DR$1000,91,FALSE)),"-")</f>
        <v>1</v>
      </c>
    </row>
    <row r="41" spans="1:8" ht="48.75" x14ac:dyDescent="0.25">
      <c r="A41" s="24" t="s">
        <v>145</v>
      </c>
      <c r="B41" s="25">
        <v>254030</v>
      </c>
      <c r="C41" s="26" t="s">
        <v>159</v>
      </c>
      <c r="D41" s="26" t="s">
        <v>160</v>
      </c>
      <c r="E41" s="26" t="s">
        <v>160</v>
      </c>
      <c r="F41" s="26" t="s">
        <v>170</v>
      </c>
      <c r="G41" s="27">
        <f>IFERROR((VLOOKUP(A41,'[1]Datos Generales'!$A$1:$DR$1000,36,FALSE)),"-")</f>
        <v>1</v>
      </c>
      <c r="H41" s="28">
        <f>IFERROR((VLOOKUP(A41,'[1]Datos Generales'!$A$1:$DR$1000,91,FALSE)),"-")</f>
        <v>1</v>
      </c>
    </row>
    <row r="42" spans="1:8" ht="29.25" x14ac:dyDescent="0.25">
      <c r="A42" s="24" t="s">
        <v>185</v>
      </c>
      <c r="B42" s="25">
        <v>254037</v>
      </c>
      <c r="C42" s="26" t="s">
        <v>195</v>
      </c>
      <c r="D42" s="26" t="s">
        <v>181</v>
      </c>
      <c r="E42" s="26" t="s">
        <v>181</v>
      </c>
      <c r="F42" s="26" t="s">
        <v>196</v>
      </c>
      <c r="G42" s="27">
        <f>IFERROR((VLOOKUP(A42,'[1]Datos Generales'!$A$1:$DR$1000,36,FALSE)),"-")</f>
        <v>1</v>
      </c>
      <c r="H42" s="28">
        <f>IFERROR((VLOOKUP(A42,'[1]Datos Generales'!$A$1:$DR$1000,91,FALSE)),"-")</f>
        <v>1</v>
      </c>
    </row>
    <row r="43" spans="1:8" ht="29.25" x14ac:dyDescent="0.25">
      <c r="A43" s="24" t="s">
        <v>186</v>
      </c>
      <c r="B43" s="25">
        <v>254039</v>
      </c>
      <c r="C43" s="26" t="s">
        <v>197</v>
      </c>
      <c r="D43" s="26" t="s">
        <v>198</v>
      </c>
      <c r="E43" s="26" t="s">
        <v>45</v>
      </c>
      <c r="F43" s="26" t="s">
        <v>199</v>
      </c>
      <c r="G43" s="27">
        <f>IFERROR((VLOOKUP(A43,'[1]Datos Generales'!$A$1:$DR$1000,36,FALSE)),"-")</f>
        <v>0</v>
      </c>
      <c r="H43" s="28">
        <f>IFERROR((VLOOKUP(A43,'[1]Datos Generales'!$A$1:$DR$1000,91,FALSE)),"-")</f>
        <v>1</v>
      </c>
    </row>
    <row r="44" spans="1:8" ht="48.75" x14ac:dyDescent="0.25">
      <c r="A44" s="24" t="s">
        <v>146</v>
      </c>
      <c r="B44" s="25">
        <v>254041</v>
      </c>
      <c r="C44" s="26" t="s">
        <v>161</v>
      </c>
      <c r="D44" s="26" t="s">
        <v>162</v>
      </c>
      <c r="E44" s="26" t="s">
        <v>163</v>
      </c>
      <c r="F44" s="26" t="s">
        <v>171</v>
      </c>
      <c r="G44" s="27">
        <f>IFERROR((VLOOKUP(A44,'[1]Datos Generales'!$A$1:$DR$1000,36,FALSE)),"-")</f>
        <v>1</v>
      </c>
      <c r="H44" s="28">
        <f>IFERROR((VLOOKUP(A44,'[1]Datos Generales'!$A$1:$DR$1000,91,FALSE)),"-")</f>
        <v>1</v>
      </c>
    </row>
    <row r="45" spans="1:8" ht="29.25" x14ac:dyDescent="0.25">
      <c r="A45" s="24" t="s">
        <v>147</v>
      </c>
      <c r="B45" s="25">
        <v>254024</v>
      </c>
      <c r="C45" s="26" t="s">
        <v>164</v>
      </c>
      <c r="D45" s="26" t="s">
        <v>7</v>
      </c>
      <c r="E45" s="26" t="s">
        <v>7</v>
      </c>
      <c r="F45" s="26" t="s">
        <v>172</v>
      </c>
      <c r="G45" s="27">
        <f>IFERROR((VLOOKUP(A45,'[1]Datos Generales'!$A$1:$DR$1000,36,FALSE)),"-")</f>
        <v>0.58350581968920978</v>
      </c>
      <c r="H45" s="28">
        <f>IFERROR((VLOOKUP(A45,'[1]Datos Generales'!$A$1:$DR$1000,91,FALSE)),"-")</f>
        <v>1</v>
      </c>
    </row>
    <row r="46" spans="1:8" ht="39" x14ac:dyDescent="0.25">
      <c r="A46" s="24" t="s">
        <v>187</v>
      </c>
      <c r="B46" s="25">
        <v>254026</v>
      </c>
      <c r="C46" s="26" t="s">
        <v>200</v>
      </c>
      <c r="D46" s="26" t="s">
        <v>201</v>
      </c>
      <c r="E46" s="26" t="s">
        <v>202</v>
      </c>
      <c r="F46" s="26" t="s">
        <v>203</v>
      </c>
      <c r="G46" s="27">
        <f>IFERROR((VLOOKUP(A46,'[1]Datos Generales'!$A$1:$DR$1000,36,FALSE)),"-")</f>
        <v>1</v>
      </c>
      <c r="H46" s="28">
        <f>IFERROR((VLOOKUP(A46,'[1]Datos Generales'!$A$1:$DR$1000,91,FALSE)),"-")</f>
        <v>1</v>
      </c>
    </row>
    <row r="47" spans="1:8" ht="39" x14ac:dyDescent="0.25">
      <c r="A47" s="24" t="s">
        <v>188</v>
      </c>
      <c r="B47" s="25">
        <v>254025</v>
      </c>
      <c r="C47" s="26" t="s">
        <v>204</v>
      </c>
      <c r="D47" s="26" t="s">
        <v>181</v>
      </c>
      <c r="E47" s="26" t="s">
        <v>181</v>
      </c>
      <c r="F47" s="26" t="s">
        <v>205</v>
      </c>
      <c r="G47" s="27">
        <f>IFERROR((VLOOKUP(A47,'[1]Datos Generales'!$A$1:$DR$1000,36,FALSE)),"-")</f>
        <v>1</v>
      </c>
      <c r="H47" s="28">
        <f>IFERROR((VLOOKUP(A47,'[1]Datos Generales'!$A$1:$DR$1000,91,FALSE)),"-")</f>
        <v>1</v>
      </c>
    </row>
    <row r="48" spans="1:8" ht="39" x14ac:dyDescent="0.25">
      <c r="A48" s="24" t="s">
        <v>189</v>
      </c>
      <c r="B48" s="25">
        <v>254027</v>
      </c>
      <c r="C48" s="26" t="s">
        <v>206</v>
      </c>
      <c r="D48" s="26" t="s">
        <v>2</v>
      </c>
      <c r="E48" s="26" t="s">
        <v>2</v>
      </c>
      <c r="F48" s="26" t="s">
        <v>207</v>
      </c>
      <c r="G48" s="27">
        <f>IFERROR((VLOOKUP(A48,'[1]Datos Generales'!$A$1:$DR$1000,36,FALSE)),"-")</f>
        <v>0.90970244213399143</v>
      </c>
      <c r="H48" s="28">
        <f>IFERROR((VLOOKUP(A48,'[1]Datos Generales'!$A$1:$DR$1000,91,FALSE)),"-")</f>
        <v>1</v>
      </c>
    </row>
    <row r="49" spans="1:8" ht="39" x14ac:dyDescent="0.25">
      <c r="A49" s="24" t="s">
        <v>190</v>
      </c>
      <c r="B49" s="25">
        <v>254033</v>
      </c>
      <c r="C49" s="26" t="s">
        <v>208</v>
      </c>
      <c r="D49" s="26" t="s">
        <v>2</v>
      </c>
      <c r="E49" s="26" t="s">
        <v>2</v>
      </c>
      <c r="F49" s="26" t="s">
        <v>209</v>
      </c>
      <c r="G49" s="27">
        <f>IFERROR((VLOOKUP(A49,'[1]Datos Generales'!$A$1:$DR$1000,36,FALSE)),"-")</f>
        <v>0.72358336304021675</v>
      </c>
      <c r="H49" s="28">
        <f>IFERROR((VLOOKUP(A49,'[1]Datos Generales'!$A$1:$DR$1000,91,FALSE)),"-")</f>
        <v>1</v>
      </c>
    </row>
    <row r="50" spans="1:8" ht="48.75" x14ac:dyDescent="0.25">
      <c r="A50" s="24" t="s">
        <v>191</v>
      </c>
      <c r="B50" s="25">
        <v>254023</v>
      </c>
      <c r="C50" s="26" t="s">
        <v>210</v>
      </c>
      <c r="D50" s="26" t="s">
        <v>211</v>
      </c>
      <c r="E50" s="26" t="s">
        <v>212</v>
      </c>
      <c r="F50" s="26" t="s">
        <v>177</v>
      </c>
      <c r="G50" s="27">
        <f>IFERROR((VLOOKUP(A50,'[1]Datos Generales'!$A$1:$DR$1000,36,FALSE)),"-")</f>
        <v>1</v>
      </c>
      <c r="H50" s="28">
        <f>IFERROR((VLOOKUP(A50,'[1]Datos Generales'!$A$1:$DR$1000,91,FALSE)),"-")</f>
        <v>1</v>
      </c>
    </row>
    <row r="51" spans="1:8" ht="39" x14ac:dyDescent="0.25">
      <c r="A51" s="24" t="s">
        <v>192</v>
      </c>
      <c r="B51" s="25">
        <v>254040</v>
      </c>
      <c r="C51" s="26" t="s">
        <v>213</v>
      </c>
      <c r="D51" s="26" t="s">
        <v>21</v>
      </c>
      <c r="E51" s="26" t="s">
        <v>22</v>
      </c>
      <c r="F51" s="26" t="s">
        <v>214</v>
      </c>
      <c r="G51" s="27">
        <f>IFERROR((VLOOKUP(A51,'[1]Datos Generales'!$A$1:$DR$1000,36,FALSE)),"-")</f>
        <v>1</v>
      </c>
      <c r="H51" s="28">
        <f>IFERROR((VLOOKUP(A51,'[1]Datos Generales'!$A$1:$DR$1000,91,FALSE)),"-")</f>
        <v>1</v>
      </c>
    </row>
    <row r="52" spans="1:8" ht="29.25" x14ac:dyDescent="0.25">
      <c r="A52" s="24" t="s">
        <v>193</v>
      </c>
      <c r="B52" s="25">
        <v>254042</v>
      </c>
      <c r="C52" s="26" t="s">
        <v>215</v>
      </c>
      <c r="D52" s="26" t="s">
        <v>216</v>
      </c>
      <c r="E52" s="26" t="s">
        <v>202</v>
      </c>
      <c r="F52" s="26" t="s">
        <v>217</v>
      </c>
      <c r="G52" s="27">
        <f>IFERROR((VLOOKUP(A52,'[1]Datos Generales'!$A$1:$DR$1000,36,FALSE)),"-")</f>
        <v>1</v>
      </c>
      <c r="H52" s="28">
        <f>IFERROR((VLOOKUP(A52,'[1]Datos Generales'!$A$1:$DR$1000,91,FALSE)),"-")</f>
        <v>1</v>
      </c>
    </row>
    <row r="53" spans="1:8" ht="29.25" x14ac:dyDescent="0.25">
      <c r="A53" s="24" t="s">
        <v>218</v>
      </c>
      <c r="B53" s="25">
        <v>245011</v>
      </c>
      <c r="C53" s="26" t="s">
        <v>219</v>
      </c>
      <c r="D53" s="26" t="s">
        <v>136</v>
      </c>
      <c r="E53" s="26" t="s">
        <v>136</v>
      </c>
      <c r="F53" s="26" t="s">
        <v>220</v>
      </c>
      <c r="G53" s="27">
        <f>IFERROR((VLOOKUP(A53,'[1]Datos Generales'!$A$1:$DR$1000,36,FALSE)),"-")</f>
        <v>0.86686043619047615</v>
      </c>
      <c r="H53" s="28">
        <f>IFERROR((VLOOKUP(A53,'[1]Datos Generales'!$A$1:$DR$1000,91,FALSE)),"-")</f>
        <v>0.7</v>
      </c>
    </row>
    <row r="54" spans="1:8" ht="48.75" x14ac:dyDescent="0.25">
      <c r="A54" s="24" t="s">
        <v>148</v>
      </c>
      <c r="B54" s="25">
        <v>252201</v>
      </c>
      <c r="C54" s="26" t="s">
        <v>165</v>
      </c>
      <c r="D54" s="26" t="s">
        <v>44</v>
      </c>
      <c r="E54" s="26" t="s">
        <v>45</v>
      </c>
      <c r="F54" s="26" t="s">
        <v>173</v>
      </c>
      <c r="G54" s="27">
        <f>IFERROR((VLOOKUP(A54,'[1]Datos Generales'!$A$1:$DR$1000,36,FALSE)),"-")</f>
        <v>0.88637678458096769</v>
      </c>
      <c r="H54" s="28">
        <f>IFERROR((VLOOKUP(A54,'[1]Datos Generales'!$A$1:$DR$1000,91,FALSE)),"-")</f>
        <v>1</v>
      </c>
    </row>
    <row r="55" spans="1:8" ht="117" x14ac:dyDescent="0.25">
      <c r="A55" s="24" t="s">
        <v>221</v>
      </c>
      <c r="B55" s="25">
        <v>253101</v>
      </c>
      <c r="C55" s="26" t="s">
        <v>227</v>
      </c>
      <c r="D55" s="26" t="s">
        <v>2</v>
      </c>
      <c r="E55" s="26" t="s">
        <v>2</v>
      </c>
      <c r="F55" s="26" t="s">
        <v>228</v>
      </c>
      <c r="G55" s="27">
        <f>IFERROR((VLOOKUP(A55,'[1]Datos Generales'!$A$1:$DR$1000,36,FALSE)),"-")</f>
        <v>0</v>
      </c>
      <c r="H55" s="28">
        <f>IFERROR((VLOOKUP(A55,'[1]Datos Generales'!$A$1:$DR$1000,91,FALSE)),"-")</f>
        <v>1</v>
      </c>
    </row>
    <row r="56" spans="1:8" ht="97.5" x14ac:dyDescent="0.25">
      <c r="A56" s="24" t="s">
        <v>222</v>
      </c>
      <c r="B56" s="25">
        <v>253102</v>
      </c>
      <c r="C56" s="26" t="s">
        <v>229</v>
      </c>
      <c r="D56" s="26" t="s">
        <v>7</v>
      </c>
      <c r="E56" s="26" t="s">
        <v>7</v>
      </c>
      <c r="F56" s="26" t="s">
        <v>230</v>
      </c>
      <c r="G56" s="27">
        <f>IFERROR((VLOOKUP(A56,'[1]Datos Generales'!$A$1:$DR$1000,36,FALSE)),"-")</f>
        <v>1.0000000000000002</v>
      </c>
      <c r="H56" s="28">
        <f>IFERROR((VLOOKUP(A56,'[1]Datos Generales'!$A$1:$DR$1000,91,FALSE)),"-")</f>
        <v>1</v>
      </c>
    </row>
    <row r="57" spans="1:8" ht="68.25" x14ac:dyDescent="0.25">
      <c r="A57" s="24" t="s">
        <v>223</v>
      </c>
      <c r="B57" s="25">
        <v>253103</v>
      </c>
      <c r="C57" s="26" t="s">
        <v>231</v>
      </c>
      <c r="D57" s="26" t="s">
        <v>76</v>
      </c>
      <c r="E57" s="26" t="s">
        <v>76</v>
      </c>
      <c r="F57" s="26" t="s">
        <v>232</v>
      </c>
      <c r="G57" s="27">
        <f>IFERROR((VLOOKUP(A57,'[1]Datos Generales'!$A$1:$DR$1000,36,FALSE)),"-")</f>
        <v>0.86234963292845401</v>
      </c>
      <c r="H57" s="28">
        <f>IFERROR((VLOOKUP(A57,'[1]Datos Generales'!$A$1:$DR$1000,91,FALSE)),"-")</f>
        <v>1</v>
      </c>
    </row>
    <row r="58" spans="1:8" ht="58.5" x14ac:dyDescent="0.25">
      <c r="A58" s="24" t="s">
        <v>224</v>
      </c>
      <c r="B58" s="25">
        <v>253104</v>
      </c>
      <c r="C58" s="26" t="s">
        <v>233</v>
      </c>
      <c r="D58" s="26" t="s">
        <v>234</v>
      </c>
      <c r="E58" s="26" t="s">
        <v>108</v>
      </c>
      <c r="F58" s="26" t="s">
        <v>235</v>
      </c>
      <c r="G58" s="27">
        <f>IFERROR((VLOOKUP(A58,'[1]Datos Generales'!$A$1:$DR$1000,36,FALSE)),"-")</f>
        <v>1</v>
      </c>
      <c r="H58" s="28">
        <f>IFERROR((VLOOKUP(A58,'[1]Datos Generales'!$A$1:$DR$1000,91,FALSE)),"-")</f>
        <v>1</v>
      </c>
    </row>
    <row r="59" spans="1:8" ht="107.25" x14ac:dyDescent="0.25">
      <c r="A59" s="24" t="s">
        <v>225</v>
      </c>
      <c r="B59" s="25">
        <v>253105</v>
      </c>
      <c r="C59" s="26" t="s">
        <v>236</v>
      </c>
      <c r="D59" s="26" t="s">
        <v>237</v>
      </c>
      <c r="E59" s="26" t="s">
        <v>237</v>
      </c>
      <c r="F59" s="26" t="s">
        <v>238</v>
      </c>
      <c r="G59" s="27">
        <f>IFERROR((VLOOKUP(A59,'[1]Datos Generales'!$A$1:$DR$1000,36,FALSE)),"-")</f>
        <v>1</v>
      </c>
      <c r="H59" s="28">
        <f>IFERROR((VLOOKUP(A59,'[1]Datos Generales'!$A$1:$DR$1000,91,FALSE)),"-")</f>
        <v>1</v>
      </c>
    </row>
    <row r="60" spans="1:8" ht="78" x14ac:dyDescent="0.25">
      <c r="A60" s="24" t="s">
        <v>226</v>
      </c>
      <c r="B60" s="25">
        <v>253106</v>
      </c>
      <c r="C60" s="26" t="s">
        <v>239</v>
      </c>
      <c r="D60" s="26" t="s">
        <v>240</v>
      </c>
      <c r="E60" s="26" t="s">
        <v>76</v>
      </c>
      <c r="F60" s="26" t="s">
        <v>241</v>
      </c>
      <c r="G60" s="27">
        <f>IFERROR((VLOOKUP(A60,'[1]Datos Generales'!$A$1:$DR$1000,36,FALSE)),"-")</f>
        <v>1</v>
      </c>
      <c r="H60" s="28">
        <f>IFERROR((VLOOKUP(A60,'[1]Datos Generales'!$A$1:$DR$1000,91,FALSE)),"-")</f>
        <v>1</v>
      </c>
    </row>
    <row r="61" spans="1:8" ht="107.25" x14ac:dyDescent="0.25">
      <c r="A61" s="24" t="s">
        <v>242</v>
      </c>
      <c r="B61" s="25">
        <v>252305</v>
      </c>
      <c r="C61" s="26" t="s">
        <v>244</v>
      </c>
      <c r="D61" s="26" t="s">
        <v>245</v>
      </c>
      <c r="E61" s="26" t="s">
        <v>136</v>
      </c>
      <c r="F61" s="26" t="s">
        <v>246</v>
      </c>
      <c r="G61" s="27">
        <f>IFERROR((VLOOKUP(A61,'[1]Datos Generales'!$A$1:$DR$1000,36,FALSE)),"-")</f>
        <v>1</v>
      </c>
      <c r="H61" s="28">
        <f>IFERROR((VLOOKUP(A61,'[1]Datos Generales'!$A$1:$DR$1000,91,FALSE)),"-")</f>
        <v>0.97</v>
      </c>
    </row>
    <row r="62" spans="1:8" ht="126.75" x14ac:dyDescent="0.25">
      <c r="A62" s="24" t="s">
        <v>243</v>
      </c>
      <c r="B62" s="25">
        <v>252303</v>
      </c>
      <c r="C62" s="26" t="s">
        <v>247</v>
      </c>
      <c r="D62" s="26" t="s">
        <v>248</v>
      </c>
      <c r="E62" s="26" t="s">
        <v>90</v>
      </c>
      <c r="F62" s="26" t="s">
        <v>249</v>
      </c>
      <c r="G62" s="27">
        <v>0.52</v>
      </c>
      <c r="H62" s="28">
        <v>0.92</v>
      </c>
    </row>
    <row r="63" spans="1:8" ht="48.75" x14ac:dyDescent="0.25">
      <c r="A63" s="24" t="s">
        <v>250</v>
      </c>
      <c r="B63" s="25">
        <v>245017</v>
      </c>
      <c r="C63" s="26" t="s">
        <v>251</v>
      </c>
      <c r="D63" s="26" t="s">
        <v>202</v>
      </c>
      <c r="E63" s="26" t="s">
        <v>202</v>
      </c>
      <c r="F63" s="26" t="s">
        <v>252</v>
      </c>
      <c r="G63" s="27">
        <f>IFERROR((VLOOKUP(A63,'[1]Datos Generales'!$A$1:$DR$1000,36,FALSE)),"-")</f>
        <v>1</v>
      </c>
      <c r="H63" s="28">
        <f>IFERROR((VLOOKUP(A63,'[1]Datos Generales'!$A$1:$DR$1000,91,FALSE)),"-")</f>
        <v>1</v>
      </c>
    </row>
    <row r="64" spans="1:8" ht="58.5" x14ac:dyDescent="0.25">
      <c r="A64" s="24" t="s">
        <v>253</v>
      </c>
      <c r="B64" s="25">
        <v>245012</v>
      </c>
      <c r="C64" s="26" t="s">
        <v>254</v>
      </c>
      <c r="D64" s="26" t="s">
        <v>255</v>
      </c>
      <c r="E64" s="26" t="s">
        <v>76</v>
      </c>
      <c r="F64" s="26" t="s">
        <v>256</v>
      </c>
      <c r="G64" s="27">
        <f>IFERROR((VLOOKUP(A64,'[1]Datos Generales'!$A$1:$DR$1000,36,FALSE)),"-")</f>
        <v>1</v>
      </c>
      <c r="H64" s="28">
        <f>IFERROR((VLOOKUP(A64,'[1]Datos Generales'!$A$1:$DR$1000,91,FALSE)),"-")</f>
        <v>1</v>
      </c>
    </row>
    <row r="65" spans="1:8" ht="58.5" x14ac:dyDescent="0.25">
      <c r="A65" s="24" t="s">
        <v>179</v>
      </c>
      <c r="B65" s="25">
        <v>245015</v>
      </c>
      <c r="C65" s="26" t="s">
        <v>183</v>
      </c>
      <c r="D65" s="26" t="s">
        <v>49</v>
      </c>
      <c r="E65" s="26" t="s">
        <v>49</v>
      </c>
      <c r="F65" s="26" t="s">
        <v>184</v>
      </c>
      <c r="G65" s="27">
        <f>IFERROR((VLOOKUP(A65,'[1]Datos Generales'!$A$1:$DR$1000,36,FALSE)),"-")</f>
        <v>1</v>
      </c>
      <c r="H65" s="28">
        <f>IFERROR((VLOOKUP(A65,'[1]Datos Generales'!$A$1:$DR$1000,91,FALSE)),"-")</f>
        <v>1</v>
      </c>
    </row>
    <row r="66" spans="1:8" ht="68.25" x14ac:dyDescent="0.25">
      <c r="A66" s="24" t="s">
        <v>257</v>
      </c>
      <c r="B66" s="25">
        <v>245016</v>
      </c>
      <c r="C66" s="26" t="s">
        <v>259</v>
      </c>
      <c r="D66" s="26" t="s">
        <v>93</v>
      </c>
      <c r="E66" s="26" t="s">
        <v>93</v>
      </c>
      <c r="F66" s="26" t="s">
        <v>262</v>
      </c>
      <c r="G66" s="27">
        <f>IFERROR((VLOOKUP(A66,'[1]Datos Generales'!$A$1:$DR$1000,36,FALSE)),"-")</f>
        <v>0</v>
      </c>
      <c r="H66" s="28">
        <f>IFERROR((VLOOKUP(A66,'[1]Datos Generales'!$A$1:$DR$1000,91,FALSE)),"-")</f>
        <v>1</v>
      </c>
    </row>
    <row r="67" spans="1:8" ht="29.25" x14ac:dyDescent="0.25">
      <c r="A67" s="24" t="s">
        <v>258</v>
      </c>
      <c r="B67" s="25">
        <v>245013</v>
      </c>
      <c r="C67" s="26" t="s">
        <v>260</v>
      </c>
      <c r="D67" s="26" t="s">
        <v>261</v>
      </c>
      <c r="E67" s="26" t="s">
        <v>261</v>
      </c>
      <c r="F67" s="26" t="s">
        <v>263</v>
      </c>
      <c r="G67" s="27">
        <f>IFERROR((VLOOKUP(A67,'[1]Datos Generales'!$A$1:$DR$1000,36,FALSE)),"-")</f>
        <v>0</v>
      </c>
      <c r="H67" s="28">
        <f>IFERROR((VLOOKUP(A67,'[1]Datos Generales'!$A$1:$DR$1000,91,FALSE)),"-")</f>
        <v>1</v>
      </c>
    </row>
    <row r="68" spans="1:8" ht="29.25" x14ac:dyDescent="0.25">
      <c r="A68" s="24" t="s">
        <v>185</v>
      </c>
      <c r="B68" s="25">
        <v>254037</v>
      </c>
      <c r="C68" s="26" t="s">
        <v>195</v>
      </c>
      <c r="D68" s="26" t="s">
        <v>181</v>
      </c>
      <c r="E68" s="26" t="s">
        <v>181</v>
      </c>
      <c r="F68" s="26" t="s">
        <v>196</v>
      </c>
      <c r="G68" s="27">
        <f>IFERROR((VLOOKUP(A68,'[1]Datos Generales'!$A$1:$DR$1000,36,FALSE)),"-")</f>
        <v>1</v>
      </c>
      <c r="H68" s="28">
        <f>IFERROR((VLOOKUP(A68,'[1]Datos Generales'!$A$1:$DR$1000,91,FALSE)),"-")</f>
        <v>1</v>
      </c>
    </row>
    <row r="69" spans="1:8" ht="39" x14ac:dyDescent="0.25">
      <c r="A69" s="24" t="s">
        <v>188</v>
      </c>
      <c r="B69" s="25">
        <v>254025</v>
      </c>
      <c r="C69" s="26" t="s">
        <v>204</v>
      </c>
      <c r="D69" s="26" t="s">
        <v>181</v>
      </c>
      <c r="E69" s="26" t="s">
        <v>181</v>
      </c>
      <c r="F69" s="26" t="s">
        <v>205</v>
      </c>
      <c r="G69" s="27">
        <f>IFERROR((VLOOKUP(A69,'[1]Datos Generales'!$A$1:$DR$1000,36,FALSE)),"-")</f>
        <v>1</v>
      </c>
      <c r="H69" s="28">
        <f>IFERROR((VLOOKUP(A69,'[1]Datos Generales'!$A$1:$DR$1000,91,FALSE)),"-")</f>
        <v>1</v>
      </c>
    </row>
    <row r="70" spans="1:8" ht="39" x14ac:dyDescent="0.25">
      <c r="A70" s="24" t="s">
        <v>189</v>
      </c>
      <c r="B70" s="25">
        <v>254027</v>
      </c>
      <c r="C70" s="26" t="s">
        <v>206</v>
      </c>
      <c r="D70" s="26" t="s">
        <v>2</v>
      </c>
      <c r="E70" s="26" t="s">
        <v>2</v>
      </c>
      <c r="F70" s="26" t="s">
        <v>207</v>
      </c>
      <c r="G70" s="27">
        <f>IFERROR((VLOOKUP(A70,'[1]Datos Generales'!$A$1:$DR$1000,36,FALSE)),"-")</f>
        <v>0.90970244213399143</v>
      </c>
      <c r="H70" s="28">
        <f>IFERROR((VLOOKUP(A70,'[1]Datos Generales'!$A$1:$DR$1000,91,FALSE)),"-")</f>
        <v>1</v>
      </c>
    </row>
    <row r="71" spans="1:8" ht="39" x14ac:dyDescent="0.25">
      <c r="A71" s="24" t="s">
        <v>190</v>
      </c>
      <c r="B71" s="25">
        <v>254033</v>
      </c>
      <c r="C71" s="26" t="s">
        <v>208</v>
      </c>
      <c r="D71" s="26" t="s">
        <v>2</v>
      </c>
      <c r="E71" s="26" t="s">
        <v>2</v>
      </c>
      <c r="F71" s="26" t="s">
        <v>209</v>
      </c>
      <c r="G71" s="27">
        <f>IFERROR((VLOOKUP(A71,'[1]Datos Generales'!$A$1:$DR$1000,36,FALSE)),"-")</f>
        <v>0.72358336304021675</v>
      </c>
      <c r="H71" s="28">
        <f>IFERROR((VLOOKUP(A71,'[1]Datos Generales'!$A$1:$DR$1000,91,FALSE)),"-")</f>
        <v>1</v>
      </c>
    </row>
    <row r="72" spans="1:8" ht="48.75" x14ac:dyDescent="0.25">
      <c r="A72" s="24" t="s">
        <v>191</v>
      </c>
      <c r="B72" s="25">
        <v>254023</v>
      </c>
      <c r="C72" s="26" t="s">
        <v>210</v>
      </c>
      <c r="D72" s="26" t="s">
        <v>211</v>
      </c>
      <c r="E72" s="26" t="s">
        <v>212</v>
      </c>
      <c r="F72" s="26" t="s">
        <v>177</v>
      </c>
      <c r="G72" s="27">
        <f>IFERROR((VLOOKUP(A72,'[1]Datos Generales'!$A$1:$DR$1000,36,FALSE)),"-")</f>
        <v>1</v>
      </c>
      <c r="H72" s="28">
        <f>IFERROR((VLOOKUP(A72,'[1]Datos Generales'!$A$1:$DR$1000,91,FALSE)),"-")</f>
        <v>1</v>
      </c>
    </row>
    <row r="73" spans="1:8" ht="29.25" x14ac:dyDescent="0.25">
      <c r="A73" s="24" t="s">
        <v>193</v>
      </c>
      <c r="B73" s="25">
        <v>254042</v>
      </c>
      <c r="C73" s="26" t="s">
        <v>215</v>
      </c>
      <c r="D73" s="26" t="s">
        <v>216</v>
      </c>
      <c r="E73" s="26" t="s">
        <v>202</v>
      </c>
      <c r="F73" s="26" t="s">
        <v>217</v>
      </c>
      <c r="G73" s="27">
        <f>IFERROR((VLOOKUP(A73,'[1]Datos Generales'!$A$1:$DR$1000,36,FALSE)),"-")</f>
        <v>1</v>
      </c>
      <c r="H73" s="28">
        <f>IFERROR((VLOOKUP(A73,'[1]Datos Generales'!$A$1:$DR$1000,91,FALSE)),"-")</f>
        <v>1</v>
      </c>
    </row>
    <row r="74" spans="1:8" ht="117" x14ac:dyDescent="0.25">
      <c r="A74" s="24" t="s">
        <v>221</v>
      </c>
      <c r="B74" s="25">
        <v>253101</v>
      </c>
      <c r="C74" s="26" t="s">
        <v>227</v>
      </c>
      <c r="D74" s="26" t="s">
        <v>2</v>
      </c>
      <c r="E74" s="26" t="s">
        <v>2</v>
      </c>
      <c r="F74" s="26" t="s">
        <v>228</v>
      </c>
      <c r="G74" s="27">
        <f>IFERROR((VLOOKUP(A74,'[1]Datos Generales'!$A$1:$DR$1000,36,FALSE)),"-")</f>
        <v>0</v>
      </c>
      <c r="H74" s="28">
        <f>IFERROR((VLOOKUP(A74,'[1]Datos Generales'!$A$1:$DR$1000,91,FALSE)),"-")</f>
        <v>1</v>
      </c>
    </row>
    <row r="75" spans="1:8" ht="97.5" x14ac:dyDescent="0.25">
      <c r="A75" s="24" t="s">
        <v>222</v>
      </c>
      <c r="B75" s="25">
        <v>253102</v>
      </c>
      <c r="C75" s="26" t="s">
        <v>229</v>
      </c>
      <c r="D75" s="26" t="s">
        <v>7</v>
      </c>
      <c r="E75" s="26" t="s">
        <v>7</v>
      </c>
      <c r="F75" s="26" t="s">
        <v>230</v>
      </c>
      <c r="G75" s="27">
        <f>IFERROR((VLOOKUP(A75,'[1]Datos Generales'!$A$1:$DR$1000,36,FALSE)),"-")</f>
        <v>1.0000000000000002</v>
      </c>
      <c r="H75" s="28">
        <f>IFERROR((VLOOKUP(A75,'[1]Datos Generales'!$A$1:$DR$1000,91,FALSE)),"-")</f>
        <v>1</v>
      </c>
    </row>
    <row r="76" spans="1:8" ht="68.25" x14ac:dyDescent="0.25">
      <c r="A76" s="24" t="s">
        <v>223</v>
      </c>
      <c r="B76" s="25">
        <v>253103</v>
      </c>
      <c r="C76" s="26" t="s">
        <v>231</v>
      </c>
      <c r="D76" s="26" t="s">
        <v>76</v>
      </c>
      <c r="E76" s="26" t="s">
        <v>76</v>
      </c>
      <c r="F76" s="26" t="s">
        <v>232</v>
      </c>
      <c r="G76" s="27">
        <f>IFERROR((VLOOKUP(A76,'[1]Datos Generales'!$A$1:$DR$1000,36,FALSE)),"-")</f>
        <v>0.86234963292845401</v>
      </c>
      <c r="H76" s="28">
        <f>IFERROR((VLOOKUP(A76,'[1]Datos Generales'!$A$1:$DR$1000,91,FALSE)),"-")</f>
        <v>1</v>
      </c>
    </row>
    <row r="77" spans="1:8" ht="58.5" x14ac:dyDescent="0.25">
      <c r="A77" s="24" t="s">
        <v>224</v>
      </c>
      <c r="B77" s="25">
        <v>253104</v>
      </c>
      <c r="C77" s="26" t="s">
        <v>233</v>
      </c>
      <c r="D77" s="26" t="s">
        <v>234</v>
      </c>
      <c r="E77" s="26" t="s">
        <v>108</v>
      </c>
      <c r="F77" s="26" t="s">
        <v>235</v>
      </c>
      <c r="G77" s="27">
        <f>IFERROR((VLOOKUP(A77,'[1]Datos Generales'!$A$1:$DR$1000,36,FALSE)),"-")</f>
        <v>1</v>
      </c>
      <c r="H77" s="28">
        <f>IFERROR((VLOOKUP(A77,'[1]Datos Generales'!$A$1:$DR$1000,91,FALSE)),"-")</f>
        <v>1</v>
      </c>
    </row>
    <row r="78" spans="1:8" ht="107.25" x14ac:dyDescent="0.25">
      <c r="A78" s="24" t="s">
        <v>225</v>
      </c>
      <c r="B78" s="25">
        <v>253105</v>
      </c>
      <c r="C78" s="26" t="s">
        <v>236</v>
      </c>
      <c r="D78" s="26" t="s">
        <v>237</v>
      </c>
      <c r="E78" s="26" t="s">
        <v>237</v>
      </c>
      <c r="F78" s="26" t="s">
        <v>238</v>
      </c>
      <c r="G78" s="27">
        <f>IFERROR((VLOOKUP(A78,'[1]Datos Generales'!$A$1:$DR$1000,36,FALSE)),"-")</f>
        <v>1</v>
      </c>
      <c r="H78" s="28">
        <f>IFERROR((VLOOKUP(A78,'[1]Datos Generales'!$A$1:$DR$1000,91,FALSE)),"-")</f>
        <v>1</v>
      </c>
    </row>
    <row r="79" spans="1:8" ht="78" x14ac:dyDescent="0.25">
      <c r="A79" s="24" t="s">
        <v>226</v>
      </c>
      <c r="B79" s="25">
        <v>253106</v>
      </c>
      <c r="C79" s="26" t="s">
        <v>239</v>
      </c>
      <c r="D79" s="26" t="s">
        <v>240</v>
      </c>
      <c r="E79" s="26" t="s">
        <v>76</v>
      </c>
      <c r="F79" s="26" t="s">
        <v>241</v>
      </c>
      <c r="G79" s="27">
        <f>IFERROR((VLOOKUP(A79,'[1]Datos Generales'!$A$1:$DR$1000,36,FALSE)),"-")</f>
        <v>1</v>
      </c>
      <c r="H79" s="28">
        <f>IFERROR((VLOOKUP(A79,'[1]Datos Generales'!$A$1:$DR$1000,91,FALSE)),"-")</f>
        <v>1</v>
      </c>
    </row>
    <row r="80" spans="1:8" ht="48.75" x14ac:dyDescent="0.25">
      <c r="A80" s="24" t="s">
        <v>250</v>
      </c>
      <c r="B80" s="25">
        <v>245017</v>
      </c>
      <c r="C80" s="26" t="s">
        <v>251</v>
      </c>
      <c r="D80" s="26" t="s">
        <v>202</v>
      </c>
      <c r="E80" s="26" t="s">
        <v>202</v>
      </c>
      <c r="F80" s="26" t="s">
        <v>252</v>
      </c>
      <c r="G80" s="27">
        <f>IFERROR((VLOOKUP(A80,'[1]Datos Generales'!$A$1:$DR$1000,36,FALSE)),"-")</f>
        <v>1</v>
      </c>
      <c r="H80" s="28">
        <f>IFERROR((VLOOKUP(A80,'[1]Datos Generales'!$A$1:$DR$1000,91,FALSE)),"-")</f>
        <v>1</v>
      </c>
    </row>
    <row r="81" spans="1:8" ht="58.5" x14ac:dyDescent="0.25">
      <c r="A81" s="24" t="s">
        <v>253</v>
      </c>
      <c r="B81" s="25">
        <v>245012</v>
      </c>
      <c r="C81" s="26" t="s">
        <v>254</v>
      </c>
      <c r="D81" s="26" t="s">
        <v>255</v>
      </c>
      <c r="E81" s="26" t="s">
        <v>76</v>
      </c>
      <c r="F81" s="26" t="s">
        <v>256</v>
      </c>
      <c r="G81" s="27">
        <f>IFERROR((VLOOKUP(A81,'[1]Datos Generales'!$A$1:$DR$1000,36,FALSE)),"-")</f>
        <v>1</v>
      </c>
      <c r="H81" s="28">
        <f>IFERROR((VLOOKUP(A81,'[1]Datos Generales'!$A$1:$DR$1000,91,FALSE)),"-")</f>
        <v>1</v>
      </c>
    </row>
    <row r="82" spans="1:8" ht="39" x14ac:dyDescent="0.25">
      <c r="A82" s="24" t="s">
        <v>264</v>
      </c>
      <c r="B82" s="25">
        <v>245025</v>
      </c>
      <c r="C82" s="26" t="s">
        <v>272</v>
      </c>
      <c r="D82" s="26" t="s">
        <v>273</v>
      </c>
      <c r="E82" s="26" t="s">
        <v>274</v>
      </c>
      <c r="F82" s="26" t="s">
        <v>283</v>
      </c>
      <c r="G82" s="27">
        <f>IFERROR((VLOOKUP(A82,'[1]Datos Generales'!$A$1:$DR$1000,36,FALSE)),"-")</f>
        <v>1</v>
      </c>
      <c r="H82" s="28">
        <f>IFERROR((VLOOKUP(A82,'[1]Datos Generales'!$A$1:$DR$1000,91,FALSE)),"-")</f>
        <v>1</v>
      </c>
    </row>
    <row r="83" spans="1:8" ht="68.25" x14ac:dyDescent="0.25">
      <c r="A83" s="24" t="s">
        <v>265</v>
      </c>
      <c r="B83" s="25">
        <v>252203</v>
      </c>
      <c r="C83" s="26" t="s">
        <v>275</v>
      </c>
      <c r="D83" s="26" t="s">
        <v>2</v>
      </c>
      <c r="E83" s="26" t="s">
        <v>2</v>
      </c>
      <c r="F83" s="26" t="s">
        <v>284</v>
      </c>
      <c r="G83" s="27">
        <f>IFERROR((VLOOKUP(A83,'[1]Datos Generales'!$A$1:$DR$1000,36,FALSE)),"-")</f>
        <v>1</v>
      </c>
      <c r="H83" s="28">
        <f>IFERROR((VLOOKUP(A83,'[1]Datos Generales'!$A$1:$DR$1000,91,FALSE)),"-")</f>
        <v>1</v>
      </c>
    </row>
    <row r="84" spans="1:8" ht="126.75" x14ac:dyDescent="0.25">
      <c r="A84" s="24" t="s">
        <v>266</v>
      </c>
      <c r="B84" s="25">
        <v>252307</v>
      </c>
      <c r="C84" s="26" t="s">
        <v>276</v>
      </c>
      <c r="D84" s="26" t="s">
        <v>277</v>
      </c>
      <c r="E84" s="26" t="s">
        <v>21</v>
      </c>
      <c r="F84" s="26" t="s">
        <v>285</v>
      </c>
      <c r="G84" s="27">
        <f>IFERROR((VLOOKUP(A84,'[1]Datos Generales'!$A$1:$DR$1000,36,FALSE)),"-")</f>
        <v>0.68976123320868121</v>
      </c>
      <c r="H84" s="28">
        <f>IFERROR((VLOOKUP(A84,'[1]Datos Generales'!$A$1:$DR$1000,91,FALSE)),"-")</f>
        <v>0.9</v>
      </c>
    </row>
    <row r="85" spans="1:8" ht="126.75" x14ac:dyDescent="0.25">
      <c r="A85" s="24" t="s">
        <v>267</v>
      </c>
      <c r="B85" s="25">
        <v>252307</v>
      </c>
      <c r="C85" s="26" t="s">
        <v>276</v>
      </c>
      <c r="D85" s="26" t="s">
        <v>277</v>
      </c>
      <c r="E85" s="26" t="s">
        <v>21</v>
      </c>
      <c r="F85" s="26" t="s">
        <v>285</v>
      </c>
      <c r="G85" s="27">
        <f>IFERROR((VLOOKUP(A85,'[1]Datos Generales'!$A$1:$DR$1000,36,FALSE)),"-")</f>
        <v>1</v>
      </c>
      <c r="H85" s="28">
        <f>IFERROR((VLOOKUP(A85,'[1]Datos Generales'!$A$1:$DR$1000,91,FALSE)),"-")</f>
        <v>1</v>
      </c>
    </row>
    <row r="86" spans="1:8" ht="126.75" x14ac:dyDescent="0.25">
      <c r="A86" s="24" t="s">
        <v>268</v>
      </c>
      <c r="B86" s="25">
        <v>252307</v>
      </c>
      <c r="C86" s="26" t="s">
        <v>278</v>
      </c>
      <c r="D86" s="26" t="s">
        <v>277</v>
      </c>
      <c r="E86" s="26" t="s">
        <v>21</v>
      </c>
      <c r="F86" s="26" t="s">
        <v>285</v>
      </c>
      <c r="G86" s="27">
        <f>IFERROR((VLOOKUP(A86,'[1]Datos Generales'!$A$1:$DR$1000,36,FALSE)),"-")</f>
        <v>1</v>
      </c>
      <c r="H86" s="28">
        <f>IFERROR((VLOOKUP(A86,'[1]Datos Generales'!$A$1:$DR$1000,91,FALSE)),"-")</f>
        <v>0.85</v>
      </c>
    </row>
    <row r="87" spans="1:8" ht="68.25" x14ac:dyDescent="0.25">
      <c r="A87" s="24" t="s">
        <v>269</v>
      </c>
      <c r="B87" s="25">
        <v>252403</v>
      </c>
      <c r="C87" s="26" t="s">
        <v>279</v>
      </c>
      <c r="D87" s="26" t="s">
        <v>108</v>
      </c>
      <c r="E87" s="26" t="s">
        <v>280</v>
      </c>
      <c r="F87" s="26" t="s">
        <v>286</v>
      </c>
      <c r="G87" s="27">
        <f>IFERROR((VLOOKUP(A87,'[1]Datos Generales'!$A$1:$DR$1000,36,FALSE)),"-")</f>
        <v>1</v>
      </c>
      <c r="H87" s="28">
        <f>IFERROR((VLOOKUP(A87,'[1]Datos Generales'!$A$1:$DR$1000,91,FALSE)),"-")</f>
        <v>1</v>
      </c>
    </row>
    <row r="88" spans="1:8" ht="117" x14ac:dyDescent="0.25">
      <c r="A88" s="24" t="s">
        <v>270</v>
      </c>
      <c r="B88" s="25">
        <v>252102</v>
      </c>
      <c r="C88" s="26" t="s">
        <v>281</v>
      </c>
      <c r="D88" s="26" t="s">
        <v>21</v>
      </c>
      <c r="E88" s="26" t="s">
        <v>21</v>
      </c>
      <c r="F88" s="26" t="s">
        <v>287</v>
      </c>
      <c r="G88" s="27">
        <f>IFERROR((VLOOKUP(A88,'[1]Datos Generales'!$A$1:$DR$1000,36,FALSE)),"-")</f>
        <v>0.95631526237113407</v>
      </c>
      <c r="H88" s="28">
        <f>IFERROR((VLOOKUP(A88,'[1]Datos Generales'!$A$1:$DR$1000,91,FALSE)),"-")</f>
        <v>0.99</v>
      </c>
    </row>
    <row r="89" spans="1:8" ht="253.5" x14ac:dyDescent="0.25">
      <c r="A89" s="24" t="s">
        <v>271</v>
      </c>
      <c r="B89" s="25">
        <v>252103</v>
      </c>
      <c r="C89" s="26" t="s">
        <v>282</v>
      </c>
      <c r="D89" s="26" t="s">
        <v>277</v>
      </c>
      <c r="E89" s="26" t="s">
        <v>21</v>
      </c>
      <c r="F89" s="26" t="s">
        <v>288</v>
      </c>
      <c r="G89" s="27">
        <f>IFERROR((VLOOKUP(A89,'[1]Datos Generales'!$A$1:$DR$1000,36,FALSE)),"-")</f>
        <v>1</v>
      </c>
      <c r="H89" s="28">
        <f>IFERROR((VLOOKUP(A89,'[1]Datos Generales'!$A$1:$DR$1000,91,FALSE)),"-")</f>
        <v>1</v>
      </c>
    </row>
    <row r="90" spans="1:8" ht="39" x14ac:dyDescent="0.25">
      <c r="A90" s="24" t="s">
        <v>289</v>
      </c>
      <c r="B90" s="25">
        <v>245023</v>
      </c>
      <c r="C90" s="26" t="s">
        <v>292</v>
      </c>
      <c r="D90" s="26" t="s">
        <v>293</v>
      </c>
      <c r="E90" s="26" t="s">
        <v>17</v>
      </c>
      <c r="F90" s="26" t="s">
        <v>294</v>
      </c>
      <c r="G90" s="27">
        <v>0.24</v>
      </c>
      <c r="H90" s="29">
        <v>0.92</v>
      </c>
    </row>
    <row r="91" spans="1:8" ht="48.75" x14ac:dyDescent="0.25">
      <c r="A91" s="24" t="s">
        <v>290</v>
      </c>
      <c r="B91" s="25">
        <v>245022</v>
      </c>
      <c r="C91" s="26" t="s">
        <v>295</v>
      </c>
      <c r="D91" s="26" t="s">
        <v>21</v>
      </c>
      <c r="E91" s="26" t="s">
        <v>296</v>
      </c>
      <c r="F91" s="26" t="s">
        <v>297</v>
      </c>
      <c r="G91" s="27">
        <v>0.94</v>
      </c>
      <c r="H91" s="29">
        <v>1</v>
      </c>
    </row>
    <row r="92" spans="1:8" ht="48.75" x14ac:dyDescent="0.25">
      <c r="A92" s="24" t="s">
        <v>291</v>
      </c>
      <c r="B92" s="25">
        <v>245024</v>
      </c>
      <c r="C92" s="26" t="s">
        <v>298</v>
      </c>
      <c r="D92" s="26" t="s">
        <v>181</v>
      </c>
      <c r="E92" s="26" t="s">
        <v>181</v>
      </c>
      <c r="F92" s="26" t="s">
        <v>299</v>
      </c>
      <c r="G92" s="27">
        <v>0.28000000000000003</v>
      </c>
      <c r="H92" s="30">
        <v>0.79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44BB-2E84-452E-900A-207D8D20B644}">
  <dimension ref="A2:K103"/>
  <sheetViews>
    <sheetView topLeftCell="A86" workbookViewId="0">
      <selection activeCell="A10" sqref="A10:H91"/>
    </sheetView>
  </sheetViews>
  <sheetFormatPr baseColWidth="10" defaultRowHeight="15" x14ac:dyDescent="0.25"/>
  <cols>
    <col min="1" max="1" width="18" customWidth="1"/>
    <col min="3" max="3" width="19.28515625" customWidth="1"/>
    <col min="5" max="5" width="15.7109375" customWidth="1"/>
    <col min="6" max="6" width="41.5703125" customWidth="1"/>
  </cols>
  <sheetData>
    <row r="2" spans="1:11" ht="15.75" thickBot="1" x14ac:dyDescent="0.3">
      <c r="H2" s="20">
        <v>46150</v>
      </c>
    </row>
    <row r="3" spans="1:11" ht="15.75" thickBot="1" x14ac:dyDescent="0.3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0</v>
      </c>
      <c r="H3" s="6" t="s">
        <v>1</v>
      </c>
    </row>
    <row r="4" spans="1:11" ht="24" x14ac:dyDescent="0.25">
      <c r="A4" s="4" t="s">
        <v>33</v>
      </c>
      <c r="B4" s="5">
        <v>244032</v>
      </c>
      <c r="C4" s="1" t="s">
        <v>34</v>
      </c>
      <c r="D4" s="1" t="s">
        <v>27</v>
      </c>
      <c r="E4" s="1" t="s">
        <v>7</v>
      </c>
      <c r="F4" s="1" t="s">
        <v>41</v>
      </c>
      <c r="G4" s="3">
        <v>1</v>
      </c>
      <c r="H4" s="19">
        <v>1</v>
      </c>
    </row>
    <row r="5" spans="1:11" ht="36" x14ac:dyDescent="0.25">
      <c r="A5" s="4" t="s">
        <v>16</v>
      </c>
      <c r="B5" s="5" t="s">
        <v>35</v>
      </c>
      <c r="C5" s="1" t="s">
        <v>3</v>
      </c>
      <c r="D5" s="1" t="s">
        <v>4</v>
      </c>
      <c r="E5" s="1" t="s">
        <v>5</v>
      </c>
      <c r="F5" s="1" t="s">
        <v>6</v>
      </c>
      <c r="G5" s="3">
        <v>1</v>
      </c>
      <c r="H5" s="19">
        <v>1</v>
      </c>
    </row>
    <row r="6" spans="1:11" ht="36" x14ac:dyDescent="0.25">
      <c r="A6" s="4" t="s">
        <v>18</v>
      </c>
      <c r="B6" s="5" t="s">
        <v>36</v>
      </c>
      <c r="C6" s="1" t="s">
        <v>20</v>
      </c>
      <c r="D6" s="1" t="s">
        <v>21</v>
      </c>
      <c r="E6" s="1" t="s">
        <v>22</v>
      </c>
      <c r="F6" s="1" t="s">
        <v>8</v>
      </c>
      <c r="G6" s="3">
        <v>0.95</v>
      </c>
      <c r="H6" s="19">
        <v>1</v>
      </c>
    </row>
    <row r="7" spans="1:11" ht="36" x14ac:dyDescent="0.25">
      <c r="A7" s="4" t="s">
        <v>19</v>
      </c>
      <c r="B7" s="5" t="s">
        <v>37</v>
      </c>
      <c r="C7" s="1" t="s">
        <v>23</v>
      </c>
      <c r="D7" s="1" t="s">
        <v>2</v>
      </c>
      <c r="E7" s="1" t="s">
        <v>24</v>
      </c>
      <c r="F7" s="1" t="s">
        <v>8</v>
      </c>
      <c r="G7" s="3">
        <v>1</v>
      </c>
      <c r="H7" s="19">
        <v>1</v>
      </c>
    </row>
    <row r="8" spans="1:11" ht="36" x14ac:dyDescent="0.25">
      <c r="A8" s="4" t="s">
        <v>25</v>
      </c>
      <c r="B8" s="5">
        <v>242101</v>
      </c>
      <c r="C8" s="1" t="s">
        <v>26</v>
      </c>
      <c r="D8" s="1" t="s">
        <v>27</v>
      </c>
      <c r="E8" s="1" t="s">
        <v>9</v>
      </c>
      <c r="F8" s="1" t="s">
        <v>28</v>
      </c>
      <c r="G8" s="3">
        <v>1</v>
      </c>
      <c r="H8" s="19">
        <v>1</v>
      </c>
    </row>
    <row r="9" spans="1:11" ht="87.75" x14ac:dyDescent="0.25">
      <c r="A9" s="7" t="s">
        <v>38</v>
      </c>
      <c r="B9" s="10">
        <v>242402</v>
      </c>
      <c r="C9" s="11" t="s">
        <v>39</v>
      </c>
      <c r="D9" s="11" t="s">
        <v>40</v>
      </c>
      <c r="E9" s="11" t="s">
        <v>17</v>
      </c>
      <c r="F9" s="11" t="s">
        <v>42</v>
      </c>
      <c r="G9" s="12">
        <v>1</v>
      </c>
      <c r="H9" s="19">
        <v>1</v>
      </c>
    </row>
    <row r="10" spans="1:11" ht="29.25" x14ac:dyDescent="0.25">
      <c r="A10" s="13" t="s">
        <v>43</v>
      </c>
      <c r="B10" s="14">
        <v>245002</v>
      </c>
      <c r="C10" s="15" t="s">
        <v>165</v>
      </c>
      <c r="D10" s="16" t="s">
        <v>44</v>
      </c>
      <c r="E10" s="16" t="s">
        <v>45</v>
      </c>
      <c r="F10" s="16" t="s">
        <v>46</v>
      </c>
      <c r="G10" s="17">
        <f>IFERROR((VLOOKUP(A10,'[1]Datos Generales'!$A$1:$DR$1000,36,FALSE)),"-")</f>
        <v>1</v>
      </c>
      <c r="H10" s="19">
        <f>IFERROR((VLOOKUP(A10,'[1]Datos Generales'!$A$1:$DR$1000,91,FALSE)),"-")</f>
        <v>1</v>
      </c>
    </row>
    <row r="11" spans="1:11" ht="29.25" x14ac:dyDescent="0.25">
      <c r="A11" s="7" t="s">
        <v>178</v>
      </c>
      <c r="B11" s="8">
        <v>245014</v>
      </c>
      <c r="C11" s="9" t="s">
        <v>180</v>
      </c>
      <c r="D11" s="1" t="s">
        <v>76</v>
      </c>
      <c r="E11" s="1" t="s">
        <v>181</v>
      </c>
      <c r="F11" s="1" t="s">
        <v>182</v>
      </c>
      <c r="G11" s="3">
        <f>IFERROR((VLOOKUP(A11,'[1]Datos Generales'!$A$1:$DR$1000,36,FALSE)),"-")</f>
        <v>1</v>
      </c>
      <c r="H11" s="19">
        <f>IFERROR((VLOOKUP(A11,'[1]Datos Generales'!$A$1:$DR$1000,91,FALSE)),"-")</f>
        <v>0.95</v>
      </c>
      <c r="J11" s="21"/>
      <c r="K11" s="21"/>
    </row>
    <row r="12" spans="1:11" ht="39" x14ac:dyDescent="0.25">
      <c r="A12" s="7" t="s">
        <v>179</v>
      </c>
      <c r="B12" s="8">
        <v>245015</v>
      </c>
      <c r="C12" s="9" t="s">
        <v>183</v>
      </c>
      <c r="D12" s="1" t="s">
        <v>49</v>
      </c>
      <c r="E12" s="1" t="s">
        <v>49</v>
      </c>
      <c r="F12" s="1" t="s">
        <v>184</v>
      </c>
      <c r="G12" s="3">
        <f>IFERROR((VLOOKUP(A12,'[1]Datos Generales'!$A$1:$DR$1000,36,FALSE)),"-")</f>
        <v>1</v>
      </c>
      <c r="H12" s="19">
        <f>IFERROR((VLOOKUP(A12,'[1]Datos Generales'!$A$1:$DR$1000,91,FALSE)),"-")</f>
        <v>1</v>
      </c>
      <c r="J12" s="21"/>
      <c r="K12" s="21"/>
    </row>
    <row r="13" spans="1:11" ht="29.25" x14ac:dyDescent="0.25">
      <c r="A13" s="7" t="s">
        <v>47</v>
      </c>
      <c r="B13" s="8">
        <v>235009</v>
      </c>
      <c r="C13" s="9" t="s">
        <v>48</v>
      </c>
      <c r="D13" s="1" t="s">
        <v>49</v>
      </c>
      <c r="E13" s="1" t="s">
        <v>49</v>
      </c>
      <c r="F13" s="1" t="s">
        <v>50</v>
      </c>
      <c r="G13" s="17">
        <f>IFERROR((VLOOKUP(A13,'[1]Datos Generales'!$A$1:$DR$1000,36,FALSE)),"-")</f>
        <v>1</v>
      </c>
      <c r="H13" s="19">
        <f>IFERROR((VLOOKUP(A13,'[1]Datos Generales'!$A$1:$DR$1000,91,FALSE)),"-")</f>
        <v>1</v>
      </c>
      <c r="J13" s="21"/>
      <c r="K13" s="21"/>
    </row>
    <row r="14" spans="1:11" ht="39" x14ac:dyDescent="0.25">
      <c r="A14" s="7" t="s">
        <v>51</v>
      </c>
      <c r="B14" s="8">
        <v>254002</v>
      </c>
      <c r="C14" s="9" t="s">
        <v>66</v>
      </c>
      <c r="D14" s="1" t="s">
        <v>67</v>
      </c>
      <c r="E14" s="1" t="s">
        <v>22</v>
      </c>
      <c r="F14" s="1" t="s">
        <v>68</v>
      </c>
      <c r="G14" s="3">
        <f>IFERROR((VLOOKUP(A14,'[1]Datos Generales'!$A$1:$DR$1000,36,FALSE)),"-")</f>
        <v>1</v>
      </c>
      <c r="H14" s="19">
        <f>IFERROR((VLOOKUP(A14,'[1]Datos Generales'!$A$1:$DR$1000,91,FALSE)),"-")</f>
        <v>1</v>
      </c>
      <c r="J14" s="21"/>
      <c r="K14" s="21"/>
    </row>
    <row r="15" spans="1:11" ht="24" x14ac:dyDescent="0.25">
      <c r="A15" s="7" t="s">
        <v>52</v>
      </c>
      <c r="B15" s="8">
        <v>254009</v>
      </c>
      <c r="C15" s="9" t="s">
        <v>69</v>
      </c>
      <c r="D15" s="1" t="s">
        <v>70</v>
      </c>
      <c r="E15" s="1" t="s">
        <v>32</v>
      </c>
      <c r="F15" s="1" t="s">
        <v>71</v>
      </c>
      <c r="G15" s="3">
        <f>IFERROR((VLOOKUP(A15,'[1]Datos Generales'!$A$1:$DR$1000,36,FALSE)),"-")</f>
        <v>1</v>
      </c>
      <c r="H15" s="19">
        <f>IFERROR((VLOOKUP(A15,'[1]Datos Generales'!$A$1:$DR$1000,91,FALSE)),"-")</f>
        <v>1</v>
      </c>
      <c r="J15" s="21"/>
      <c r="K15" s="21"/>
    </row>
    <row r="16" spans="1:11" ht="29.25" x14ac:dyDescent="0.25">
      <c r="A16" s="7" t="s">
        <v>53</v>
      </c>
      <c r="B16" s="8">
        <v>254010</v>
      </c>
      <c r="C16" s="9" t="s">
        <v>72</v>
      </c>
      <c r="D16" s="1" t="s">
        <v>73</v>
      </c>
      <c r="E16" s="1" t="s">
        <v>31</v>
      </c>
      <c r="F16" s="1" t="s">
        <v>74</v>
      </c>
      <c r="G16" s="17">
        <f>IFERROR((VLOOKUP(A16,'[1]Datos Generales'!$A$1:$DR$1000,36,FALSE)),"-")</f>
        <v>1</v>
      </c>
      <c r="H16" s="19">
        <f>IFERROR((VLOOKUP(A16,'[1]Datos Generales'!$A$1:$DR$1000,91,FALSE)),"-")</f>
        <v>1</v>
      </c>
      <c r="J16" s="21"/>
      <c r="K16" s="21"/>
    </row>
    <row r="17" spans="1:11" ht="29.25" x14ac:dyDescent="0.25">
      <c r="A17" s="7" t="s">
        <v>54</v>
      </c>
      <c r="B17" s="8">
        <v>254011</v>
      </c>
      <c r="C17" s="9" t="s">
        <v>75</v>
      </c>
      <c r="D17" s="1" t="s">
        <v>76</v>
      </c>
      <c r="E17" s="1" t="s">
        <v>76</v>
      </c>
      <c r="F17" s="1" t="s">
        <v>77</v>
      </c>
      <c r="G17" s="3">
        <f>IFERROR((VLOOKUP(A17,'[1]Datos Generales'!$A$1:$DR$1000,36,FALSE)),"-")</f>
        <v>0.88880073749999999</v>
      </c>
      <c r="H17" s="19">
        <f>IFERROR((VLOOKUP(A17,'[1]Datos Generales'!$A$1:$DR$1000,91,FALSE)),"-")</f>
        <v>1</v>
      </c>
      <c r="J17" s="21"/>
      <c r="K17" s="21"/>
    </row>
    <row r="18" spans="1:11" ht="29.25" x14ac:dyDescent="0.25">
      <c r="A18" s="7" t="s">
        <v>55</v>
      </c>
      <c r="B18" s="8">
        <v>254012</v>
      </c>
      <c r="C18" s="9" t="s">
        <v>78</v>
      </c>
      <c r="D18" s="1" t="s">
        <v>79</v>
      </c>
      <c r="E18" s="1" t="s">
        <v>32</v>
      </c>
      <c r="F18" s="1" t="s">
        <v>80</v>
      </c>
      <c r="G18" s="3">
        <f>IFERROR((VLOOKUP(A18,'[1]Datos Generales'!$A$1:$DR$1000,36,FALSE)),"-")</f>
        <v>1</v>
      </c>
      <c r="H18" s="19">
        <f>IFERROR((VLOOKUP(A18,'[1]Datos Generales'!$A$1:$DR$1000,91,FALSE)),"-")</f>
        <v>1</v>
      </c>
      <c r="J18" s="21"/>
      <c r="K18" s="21"/>
    </row>
    <row r="19" spans="1:11" ht="24" x14ac:dyDescent="0.25">
      <c r="A19" s="7" t="s">
        <v>56</v>
      </c>
      <c r="B19" s="8">
        <v>254003</v>
      </c>
      <c r="C19" s="9" t="s">
        <v>81</v>
      </c>
      <c r="D19" s="1" t="s">
        <v>82</v>
      </c>
      <c r="E19" s="1" t="s">
        <v>83</v>
      </c>
      <c r="F19" s="1" t="s">
        <v>84</v>
      </c>
      <c r="G19" s="17">
        <f>IFERROR((VLOOKUP(A19,'[1]Datos Generales'!$A$1:$DR$1000,36,FALSE)),"-")</f>
        <v>1</v>
      </c>
      <c r="H19" s="19">
        <f>IFERROR((VLOOKUP(A19,'[1]Datos Generales'!$A$1:$DR$1000,91,FALSE)),"-")</f>
        <v>1</v>
      </c>
      <c r="J19" s="22"/>
      <c r="K19" s="22"/>
    </row>
    <row r="20" spans="1:11" ht="29.25" x14ac:dyDescent="0.25">
      <c r="A20" s="7" t="s">
        <v>57</v>
      </c>
      <c r="B20" s="8">
        <v>254004</v>
      </c>
      <c r="C20" s="9" t="s">
        <v>85</v>
      </c>
      <c r="D20" s="1" t="s">
        <v>86</v>
      </c>
      <c r="E20" s="1" t="s">
        <v>87</v>
      </c>
      <c r="F20" s="1" t="s">
        <v>88</v>
      </c>
      <c r="G20" s="3">
        <f>IFERROR((VLOOKUP(A20,'[1]Datos Generales'!$A$1:$DR$1000,36,FALSE)),"-")</f>
        <v>1</v>
      </c>
      <c r="H20" s="19">
        <f>IFERROR((VLOOKUP(A20,'[1]Datos Generales'!$A$1:$DR$1000,91,FALSE)),"-")</f>
        <v>1</v>
      </c>
      <c r="J20" s="21"/>
      <c r="K20" s="21"/>
    </row>
    <row r="21" spans="1:11" ht="24" x14ac:dyDescent="0.25">
      <c r="A21" s="7" t="s">
        <v>58</v>
      </c>
      <c r="B21" s="8">
        <v>254005</v>
      </c>
      <c r="C21" s="9" t="s">
        <v>89</v>
      </c>
      <c r="D21" s="1" t="s">
        <v>30</v>
      </c>
      <c r="E21" s="1" t="s">
        <v>90</v>
      </c>
      <c r="F21" s="1" t="s">
        <v>91</v>
      </c>
      <c r="G21" s="3">
        <f>IFERROR((VLOOKUP(A21,'[1]Datos Generales'!$A$1:$DR$1000,36,FALSE)),"-")</f>
        <v>1</v>
      </c>
      <c r="H21" s="19">
        <f>IFERROR((VLOOKUP(A21,'[1]Datos Generales'!$A$1:$DR$1000,91,FALSE)),"-")</f>
        <v>1</v>
      </c>
      <c r="J21" s="21"/>
      <c r="K21" s="21"/>
    </row>
    <row r="22" spans="1:11" ht="24" x14ac:dyDescent="0.25">
      <c r="A22" s="7" t="s">
        <v>59</v>
      </c>
      <c r="B22" s="8">
        <v>254006</v>
      </c>
      <c r="C22" s="9" t="s">
        <v>92</v>
      </c>
      <c r="D22" s="1" t="s">
        <v>9</v>
      </c>
      <c r="E22" s="1" t="s">
        <v>93</v>
      </c>
      <c r="F22" s="1" t="s">
        <v>94</v>
      </c>
      <c r="G22" s="17">
        <f>IFERROR((VLOOKUP(A22,'[1]Datos Generales'!$A$1:$DR$1000,36,FALSE)),"-")</f>
        <v>1</v>
      </c>
      <c r="H22" s="19">
        <f>IFERROR((VLOOKUP(A22,'[1]Datos Generales'!$A$1:$DR$1000,91,FALSE)),"-")</f>
        <v>1</v>
      </c>
      <c r="J22" s="21"/>
      <c r="K22" s="21"/>
    </row>
    <row r="23" spans="1:11" ht="29.25" x14ac:dyDescent="0.25">
      <c r="A23" s="7" t="s">
        <v>60</v>
      </c>
      <c r="B23" s="8">
        <v>254007</v>
      </c>
      <c r="C23" s="9" t="s">
        <v>95</v>
      </c>
      <c r="D23" s="1" t="s">
        <v>96</v>
      </c>
      <c r="E23" s="1" t="s">
        <v>29</v>
      </c>
      <c r="F23" s="1" t="s">
        <v>94</v>
      </c>
      <c r="G23" s="3">
        <f>IFERROR((VLOOKUP(A23,'[1]Datos Generales'!$A$1:$DR$1000,36,FALSE)),"-")</f>
        <v>1</v>
      </c>
      <c r="H23" s="19">
        <f>IFERROR((VLOOKUP(A23,'[1]Datos Generales'!$A$1:$DR$1000,91,FALSE)),"-")</f>
        <v>1</v>
      </c>
      <c r="J23" s="21"/>
      <c r="K23" s="21"/>
    </row>
    <row r="24" spans="1:11" ht="24" x14ac:dyDescent="0.25">
      <c r="A24" s="7" t="s">
        <v>61</v>
      </c>
      <c r="B24" s="8">
        <v>254008</v>
      </c>
      <c r="C24" s="9" t="s">
        <v>97</v>
      </c>
      <c r="D24" s="1" t="s">
        <v>98</v>
      </c>
      <c r="E24" s="1" t="s">
        <v>99</v>
      </c>
      <c r="F24" s="1" t="s">
        <v>100</v>
      </c>
      <c r="G24" s="3">
        <f>IFERROR((VLOOKUP(A24,'[1]Datos Generales'!$A$1:$DR$1000,36,FALSE)),"-")</f>
        <v>1</v>
      </c>
      <c r="H24" s="19">
        <f>IFERROR((VLOOKUP(A24,'[1]Datos Generales'!$A$1:$DR$1000,91,FALSE)),"-")</f>
        <v>1</v>
      </c>
      <c r="J24" s="21"/>
      <c r="K24" s="21"/>
    </row>
    <row r="25" spans="1:11" ht="29.25" x14ac:dyDescent="0.25">
      <c r="A25" s="7" t="s">
        <v>62</v>
      </c>
      <c r="B25" s="8">
        <v>254016</v>
      </c>
      <c r="C25" s="9" t="s">
        <v>101</v>
      </c>
      <c r="D25" s="1" t="s">
        <v>76</v>
      </c>
      <c r="E25" s="1" t="s">
        <v>76</v>
      </c>
      <c r="F25" s="1" t="s">
        <v>102</v>
      </c>
      <c r="G25" s="17">
        <f>IFERROR((VLOOKUP(A25,'[1]Datos Generales'!$A$1:$DR$1000,36,FALSE)),"-")</f>
        <v>0.80264118550061858</v>
      </c>
      <c r="H25" s="19">
        <f>IFERROR((VLOOKUP(A25,'[1]Datos Generales'!$A$1:$DR$1000,91,FALSE)),"-")</f>
        <v>1</v>
      </c>
      <c r="J25" s="21"/>
      <c r="K25" s="21"/>
    </row>
    <row r="26" spans="1:11" ht="29.25" x14ac:dyDescent="0.25">
      <c r="A26" s="7" t="s">
        <v>111</v>
      </c>
      <c r="B26" s="8">
        <v>254017</v>
      </c>
      <c r="C26" s="9" t="s">
        <v>115</v>
      </c>
      <c r="D26" s="1" t="s">
        <v>116</v>
      </c>
      <c r="E26" s="1" t="s">
        <v>117</v>
      </c>
      <c r="F26" s="1" t="s">
        <v>118</v>
      </c>
      <c r="G26" s="3">
        <f>IFERROR((VLOOKUP(A26,'[1]Datos Generales'!$A$1:$DR$1000,36,FALSE)),"-")</f>
        <v>1</v>
      </c>
      <c r="H26" s="19">
        <f>IFERROR((VLOOKUP(A26,'[1]Datos Generales'!$A$1:$DR$1000,91,FALSE)),"-")</f>
        <v>1</v>
      </c>
      <c r="J26" s="21"/>
      <c r="K26" s="21"/>
    </row>
    <row r="27" spans="1:11" ht="29.25" x14ac:dyDescent="0.25">
      <c r="A27" s="7" t="s">
        <v>112</v>
      </c>
      <c r="B27" s="8">
        <v>254018</v>
      </c>
      <c r="C27" s="9" t="s">
        <v>119</v>
      </c>
      <c r="D27" s="1" t="s">
        <v>120</v>
      </c>
      <c r="E27" s="1" t="s">
        <v>45</v>
      </c>
      <c r="F27" s="1" t="s">
        <v>121</v>
      </c>
      <c r="G27" s="3">
        <f>IFERROR((VLOOKUP(A27,'[1]Datos Generales'!$A$1:$DR$1000,36,FALSE)),"-")</f>
        <v>0.97414650602172403</v>
      </c>
      <c r="H27" s="19">
        <f>IFERROR((VLOOKUP(A27,'[1]Datos Generales'!$A$1:$DR$1000,91,FALSE)),"-")</f>
        <v>1</v>
      </c>
      <c r="J27" s="21"/>
      <c r="K27" s="21"/>
    </row>
    <row r="28" spans="1:11" ht="29.25" x14ac:dyDescent="0.25">
      <c r="A28" s="7" t="s">
        <v>113</v>
      </c>
      <c r="B28" s="8">
        <v>254013</v>
      </c>
      <c r="C28" s="9" t="s">
        <v>122</v>
      </c>
      <c r="D28" s="1" t="s">
        <v>76</v>
      </c>
      <c r="E28" s="1" t="s">
        <v>76</v>
      </c>
      <c r="F28" s="1" t="s">
        <v>123</v>
      </c>
      <c r="G28" s="17">
        <f>IFERROR((VLOOKUP(A28,'[1]Datos Generales'!$A$1:$DR$1000,36,FALSE)),"-")</f>
        <v>0.79374438537483716</v>
      </c>
      <c r="H28" s="19">
        <f>IFERROR((VLOOKUP(A28,'[1]Datos Generales'!$A$1:$DR$1000,91,FALSE)),"-")</f>
        <v>1</v>
      </c>
      <c r="J28" s="21"/>
      <c r="K28" s="21"/>
    </row>
    <row r="29" spans="1:11" ht="29.25" x14ac:dyDescent="0.25">
      <c r="A29" s="7" t="s">
        <v>114</v>
      </c>
      <c r="B29" s="8">
        <v>254014</v>
      </c>
      <c r="C29" s="9" t="s">
        <v>124</v>
      </c>
      <c r="D29" s="1" t="s">
        <v>76</v>
      </c>
      <c r="E29" s="1" t="s">
        <v>76</v>
      </c>
      <c r="F29" s="1" t="s">
        <v>125</v>
      </c>
      <c r="G29" s="3">
        <f>IFERROR((VLOOKUP(A29,'[1]Datos Generales'!$A$1:$DR$1000,36,FALSE)),"-")</f>
        <v>1</v>
      </c>
      <c r="H29" s="19">
        <f>IFERROR((VLOOKUP(A29,'[1]Datos Generales'!$A$1:$DR$1000,91,FALSE)),"-")</f>
        <v>1</v>
      </c>
    </row>
    <row r="30" spans="1:11" ht="24" x14ac:dyDescent="0.25">
      <c r="A30" s="7" t="s">
        <v>63</v>
      </c>
      <c r="B30" s="8">
        <v>254019</v>
      </c>
      <c r="C30" s="9" t="s">
        <v>103</v>
      </c>
      <c r="D30" s="1" t="s">
        <v>104</v>
      </c>
      <c r="E30" s="1" t="s">
        <v>105</v>
      </c>
      <c r="F30" s="1" t="s">
        <v>106</v>
      </c>
      <c r="G30" s="3">
        <f>IFERROR((VLOOKUP(A30,'[1]Datos Generales'!$A$1:$DR$1000,36,FALSE)),"-")</f>
        <v>1</v>
      </c>
      <c r="H30" s="19">
        <f>IFERROR((VLOOKUP(A30,'[1]Datos Generales'!$A$1:$DR$1000,91,FALSE)),"-")</f>
        <v>1</v>
      </c>
    </row>
    <row r="31" spans="1:11" ht="24" x14ac:dyDescent="0.25">
      <c r="A31" s="7" t="s">
        <v>64</v>
      </c>
      <c r="B31" s="8">
        <v>254021</v>
      </c>
      <c r="C31" s="9" t="s">
        <v>107</v>
      </c>
      <c r="D31" s="1" t="s">
        <v>108</v>
      </c>
      <c r="E31" s="1" t="s">
        <v>108</v>
      </c>
      <c r="F31" s="1" t="s">
        <v>194</v>
      </c>
      <c r="G31" s="17">
        <f>IFERROR((VLOOKUP(A31,'[1]Datos Generales'!$A$1:$DR$1000,36,FALSE)),"-")</f>
        <v>1</v>
      </c>
      <c r="H31" s="19">
        <f>IFERROR((VLOOKUP(A31,'[1]Datos Generales'!$A$1:$DR$1000,91,FALSE)),"-")</f>
        <v>1</v>
      </c>
    </row>
    <row r="32" spans="1:11" ht="24" x14ac:dyDescent="0.25">
      <c r="A32" s="7" t="s">
        <v>65</v>
      </c>
      <c r="B32" s="8">
        <v>254022</v>
      </c>
      <c r="C32" s="9" t="s">
        <v>109</v>
      </c>
      <c r="D32" s="1" t="s">
        <v>2</v>
      </c>
      <c r="E32" s="1" t="s">
        <v>2</v>
      </c>
      <c r="F32" s="1" t="s">
        <v>110</v>
      </c>
      <c r="G32" s="3">
        <f>IFERROR((VLOOKUP(A32,'[1]Datos Generales'!$A$1:$DR$1000,36,FALSE)),"-")</f>
        <v>1</v>
      </c>
      <c r="H32" s="19">
        <f>IFERROR((VLOOKUP(A32,'[1]Datos Generales'!$A$1:$DR$1000,91,FALSE)),"-")</f>
        <v>1</v>
      </c>
    </row>
    <row r="33" spans="1:8" ht="29.25" x14ac:dyDescent="0.25">
      <c r="A33" s="7" t="s">
        <v>126</v>
      </c>
      <c r="B33" s="8">
        <v>254020</v>
      </c>
      <c r="C33" s="9" t="s">
        <v>127</v>
      </c>
      <c r="D33" s="1" t="s">
        <v>76</v>
      </c>
      <c r="E33" s="1" t="s">
        <v>76</v>
      </c>
      <c r="F33" s="1" t="s">
        <v>128</v>
      </c>
      <c r="G33" s="3">
        <f>IFERROR((VLOOKUP(A33,'[1]Datos Generales'!$A$1:$DR$1000,36,FALSE)),"-")</f>
        <v>1</v>
      </c>
      <c r="H33" s="19">
        <f>IFERROR((VLOOKUP(A33,'[1]Datos Generales'!$A$1:$DR$1000,91,FALSE)),"-")</f>
        <v>1</v>
      </c>
    </row>
    <row r="34" spans="1:8" ht="48.75" x14ac:dyDescent="0.25">
      <c r="A34" s="7" t="s">
        <v>129</v>
      </c>
      <c r="B34" s="8">
        <v>254015</v>
      </c>
      <c r="C34" s="9" t="s">
        <v>130</v>
      </c>
      <c r="D34" s="1" t="s">
        <v>76</v>
      </c>
      <c r="E34" s="1" t="s">
        <v>76</v>
      </c>
      <c r="F34" s="1" t="s">
        <v>131</v>
      </c>
      <c r="G34" s="17">
        <f>IFERROR((VLOOKUP(A34,'[1]Datos Generales'!$A$1:$DR$1000,36,FALSE)),"-")</f>
        <v>1</v>
      </c>
      <c r="H34" s="19">
        <f>IFERROR((VLOOKUP(A34,'[1]Datos Generales'!$A$1:$DR$1000,91,FALSE)),"-")</f>
        <v>1</v>
      </c>
    </row>
    <row r="35" spans="1:8" ht="29.25" x14ac:dyDescent="0.25">
      <c r="A35" s="7" t="s">
        <v>174</v>
      </c>
      <c r="B35" s="8">
        <v>254029</v>
      </c>
      <c r="C35" s="9" t="s">
        <v>175</v>
      </c>
      <c r="D35" s="1" t="s">
        <v>176</v>
      </c>
      <c r="E35" s="1" t="s">
        <v>49</v>
      </c>
      <c r="F35" s="1" t="s">
        <v>177</v>
      </c>
      <c r="G35" s="3">
        <f>IFERROR((VLOOKUP(A35,'[1]Datos Generales'!$A$1:$DR$1000,36,FALSE)),"-")</f>
        <v>0.83885173383032141</v>
      </c>
      <c r="H35" s="19">
        <f>IFERROR((VLOOKUP(A35,'[1]Datos Generales'!$A$1:$DR$1000,91,FALSE)),"-")</f>
        <v>0.79</v>
      </c>
    </row>
    <row r="36" spans="1:8" ht="24" x14ac:dyDescent="0.25">
      <c r="A36" s="7" t="s">
        <v>132</v>
      </c>
      <c r="B36" s="8">
        <v>254028</v>
      </c>
      <c r="C36" s="9" t="s">
        <v>134</v>
      </c>
      <c r="D36" s="1" t="s">
        <v>135</v>
      </c>
      <c r="E36" s="1" t="s">
        <v>136</v>
      </c>
      <c r="F36" s="1" t="s">
        <v>137</v>
      </c>
      <c r="G36" s="3">
        <f>IFERROR((VLOOKUP(A36,'[1]Datos Generales'!$A$1:$DR$1000,36,FALSE)),"-")</f>
        <v>1</v>
      </c>
      <c r="H36" s="19">
        <f>IFERROR((VLOOKUP(A36,'[1]Datos Generales'!$A$1:$DR$1000,91,FALSE)),"-")</f>
        <v>1</v>
      </c>
    </row>
    <row r="37" spans="1:8" ht="29.25" x14ac:dyDescent="0.25">
      <c r="A37" s="7" t="s">
        <v>133</v>
      </c>
      <c r="B37" s="8">
        <v>254034</v>
      </c>
      <c r="C37" s="9" t="s">
        <v>138</v>
      </c>
      <c r="D37" s="1" t="s">
        <v>93</v>
      </c>
      <c r="E37" s="1" t="s">
        <v>93</v>
      </c>
      <c r="F37" s="1" t="s">
        <v>139</v>
      </c>
      <c r="G37" s="17">
        <f>IFERROR((VLOOKUP(A37,'[1]Datos Generales'!$A$1:$DR$1000,36,FALSE)),"-")</f>
        <v>1</v>
      </c>
      <c r="H37" s="19">
        <f>IFERROR((VLOOKUP(A37,'[1]Datos Generales'!$A$1:$DR$1000,91,FALSE)),"-")</f>
        <v>1</v>
      </c>
    </row>
    <row r="38" spans="1:8" ht="29.25" x14ac:dyDescent="0.25">
      <c r="A38" s="7" t="s">
        <v>140</v>
      </c>
      <c r="B38" s="8">
        <v>254031</v>
      </c>
      <c r="C38" s="9" t="s">
        <v>149</v>
      </c>
      <c r="D38" s="1" t="s">
        <v>93</v>
      </c>
      <c r="E38" s="1" t="s">
        <v>93</v>
      </c>
      <c r="F38" s="1" t="s">
        <v>166</v>
      </c>
      <c r="G38" s="3">
        <f>IFERROR((VLOOKUP(A38,'[1]Datos Generales'!$A$1:$DR$1000,36,FALSE)),"-")</f>
        <v>1</v>
      </c>
      <c r="H38" s="19">
        <f>IFERROR((VLOOKUP(A38,'[1]Datos Generales'!$A$1:$DR$1000,91,FALSE)),"-")</f>
        <v>1</v>
      </c>
    </row>
    <row r="39" spans="1:8" ht="24" x14ac:dyDescent="0.25">
      <c r="A39" s="7" t="s">
        <v>141</v>
      </c>
      <c r="B39" s="8">
        <v>254032</v>
      </c>
      <c r="C39" s="9" t="s">
        <v>150</v>
      </c>
      <c r="D39" s="1" t="s">
        <v>151</v>
      </c>
      <c r="E39" s="1" t="s">
        <v>151</v>
      </c>
      <c r="F39" s="1" t="s">
        <v>167</v>
      </c>
      <c r="G39" s="3">
        <f>IFERROR((VLOOKUP(A39,'[1]Datos Generales'!$A$1:$DR$1000,36,FALSE)),"-")</f>
        <v>1</v>
      </c>
      <c r="H39" s="19">
        <f>IFERROR((VLOOKUP(A39,'[1]Datos Generales'!$A$1:$DR$1000,91,FALSE)),"-")</f>
        <v>1</v>
      </c>
    </row>
    <row r="40" spans="1:8" ht="24" x14ac:dyDescent="0.25">
      <c r="A40" s="7" t="s">
        <v>142</v>
      </c>
      <c r="B40" s="8">
        <v>254035</v>
      </c>
      <c r="C40" s="9" t="s">
        <v>152</v>
      </c>
      <c r="D40" s="1" t="s">
        <v>153</v>
      </c>
      <c r="E40" s="1" t="s">
        <v>154</v>
      </c>
      <c r="F40" s="1" t="s">
        <v>167</v>
      </c>
      <c r="G40" s="17">
        <f>IFERROR((VLOOKUP(A40,'[1]Datos Generales'!$A$1:$DR$1000,36,FALSE)),"-")</f>
        <v>1</v>
      </c>
      <c r="H40" s="19">
        <f>IFERROR((VLOOKUP(A40,'[1]Datos Generales'!$A$1:$DR$1000,91,FALSE)),"-")</f>
        <v>1</v>
      </c>
    </row>
    <row r="41" spans="1:8" ht="24" x14ac:dyDescent="0.25">
      <c r="A41" s="7" t="s">
        <v>143</v>
      </c>
      <c r="B41" s="8">
        <v>254036</v>
      </c>
      <c r="C41" s="9" t="s">
        <v>155</v>
      </c>
      <c r="D41" s="1" t="s">
        <v>156</v>
      </c>
      <c r="E41" s="1" t="s">
        <v>157</v>
      </c>
      <c r="F41" s="1" t="s">
        <v>168</v>
      </c>
      <c r="G41" s="3">
        <f>IFERROR((VLOOKUP(A41,'[1]Datos Generales'!$A$1:$DR$1000,36,FALSE)),"-")</f>
        <v>0.95006041931393737</v>
      </c>
      <c r="H41" s="19">
        <f>IFERROR((VLOOKUP(A41,'[1]Datos Generales'!$A$1:$DR$1000,91,FALSE)),"-")</f>
        <v>1</v>
      </c>
    </row>
    <row r="42" spans="1:8" ht="24" x14ac:dyDescent="0.25">
      <c r="A42" s="7" t="s">
        <v>144</v>
      </c>
      <c r="B42" s="8">
        <v>254038</v>
      </c>
      <c r="C42" s="9" t="s">
        <v>158</v>
      </c>
      <c r="D42" s="1" t="s">
        <v>151</v>
      </c>
      <c r="E42" s="1" t="s">
        <v>151</v>
      </c>
      <c r="F42" s="1" t="s">
        <v>169</v>
      </c>
      <c r="G42" s="3">
        <f>IFERROR((VLOOKUP(A42,'[1]Datos Generales'!$A$1:$DR$1000,36,FALSE)),"-")</f>
        <v>0</v>
      </c>
      <c r="H42" s="19">
        <f>IFERROR((VLOOKUP(A42,'[1]Datos Generales'!$A$1:$DR$1000,91,FALSE)),"-")</f>
        <v>1</v>
      </c>
    </row>
    <row r="43" spans="1:8" ht="29.25" x14ac:dyDescent="0.25">
      <c r="A43" s="7" t="s">
        <v>145</v>
      </c>
      <c r="B43" s="8">
        <v>254030</v>
      </c>
      <c r="C43" s="9" t="s">
        <v>159</v>
      </c>
      <c r="D43" s="1" t="s">
        <v>160</v>
      </c>
      <c r="E43" s="1" t="s">
        <v>160</v>
      </c>
      <c r="F43" s="1" t="s">
        <v>170</v>
      </c>
      <c r="G43" s="17">
        <f>IFERROR((VLOOKUP(A43,'[1]Datos Generales'!$A$1:$DR$1000,36,FALSE)),"-")</f>
        <v>1</v>
      </c>
      <c r="H43" s="19">
        <f>IFERROR((VLOOKUP(A43,'[1]Datos Generales'!$A$1:$DR$1000,91,FALSE)),"-")</f>
        <v>1</v>
      </c>
    </row>
    <row r="44" spans="1:8" ht="29.25" x14ac:dyDescent="0.25">
      <c r="A44" s="7" t="s">
        <v>185</v>
      </c>
      <c r="B44" s="8">
        <v>254037</v>
      </c>
      <c r="C44" s="9" t="s">
        <v>195</v>
      </c>
      <c r="D44" s="1" t="s">
        <v>181</v>
      </c>
      <c r="E44" s="1" t="s">
        <v>181</v>
      </c>
      <c r="F44" s="1" t="s">
        <v>196</v>
      </c>
      <c r="G44" s="3">
        <f>IFERROR((VLOOKUP(A44,'[1]Datos Generales'!$A$1:$DR$1000,36,FALSE)),"-")</f>
        <v>1</v>
      </c>
      <c r="H44" s="19">
        <f>IFERROR((VLOOKUP(A44,'[1]Datos Generales'!$A$1:$DR$1000,91,FALSE)),"-")</f>
        <v>1</v>
      </c>
    </row>
    <row r="45" spans="1:8" ht="24" x14ac:dyDescent="0.25">
      <c r="A45" s="7" t="s">
        <v>186</v>
      </c>
      <c r="B45" s="8">
        <v>254039</v>
      </c>
      <c r="C45" s="9" t="s">
        <v>197</v>
      </c>
      <c r="D45" s="1" t="s">
        <v>198</v>
      </c>
      <c r="E45" s="1" t="s">
        <v>45</v>
      </c>
      <c r="F45" s="1" t="s">
        <v>199</v>
      </c>
      <c r="G45" s="3">
        <f>IFERROR((VLOOKUP(A45,'[1]Datos Generales'!$A$1:$DR$1000,36,FALSE)),"-")</f>
        <v>0</v>
      </c>
      <c r="H45" s="19">
        <f>IFERROR((VLOOKUP(A45,'[1]Datos Generales'!$A$1:$DR$1000,91,FALSE)),"-")</f>
        <v>1</v>
      </c>
    </row>
    <row r="46" spans="1:8" ht="29.25" x14ac:dyDescent="0.25">
      <c r="A46" s="7" t="s">
        <v>146</v>
      </c>
      <c r="B46" s="8">
        <v>254041</v>
      </c>
      <c r="C46" s="9" t="s">
        <v>161</v>
      </c>
      <c r="D46" s="1" t="s">
        <v>162</v>
      </c>
      <c r="E46" s="1" t="s">
        <v>163</v>
      </c>
      <c r="F46" s="1" t="s">
        <v>171</v>
      </c>
      <c r="G46" s="17">
        <f>IFERROR((VLOOKUP(A46,'[1]Datos Generales'!$A$1:$DR$1000,36,FALSE)),"-")</f>
        <v>1</v>
      </c>
      <c r="H46" s="19">
        <f>IFERROR((VLOOKUP(A46,'[1]Datos Generales'!$A$1:$DR$1000,91,FALSE)),"-")</f>
        <v>1</v>
      </c>
    </row>
    <row r="47" spans="1:8" ht="24" x14ac:dyDescent="0.25">
      <c r="A47" s="7" t="s">
        <v>147</v>
      </c>
      <c r="B47" s="8">
        <v>254024</v>
      </c>
      <c r="C47" s="9" t="s">
        <v>164</v>
      </c>
      <c r="D47" s="1" t="s">
        <v>7</v>
      </c>
      <c r="E47" s="1" t="s">
        <v>7</v>
      </c>
      <c r="F47" s="1" t="s">
        <v>172</v>
      </c>
      <c r="G47" s="3">
        <f>IFERROR((VLOOKUP(A47,'[1]Datos Generales'!$A$1:$DR$1000,36,FALSE)),"-")</f>
        <v>0.58350581968920978</v>
      </c>
      <c r="H47" s="19">
        <f>IFERROR((VLOOKUP(A47,'[1]Datos Generales'!$A$1:$DR$1000,91,FALSE)),"-")</f>
        <v>1</v>
      </c>
    </row>
    <row r="48" spans="1:8" ht="39" x14ac:dyDescent="0.25">
      <c r="A48" s="7" t="s">
        <v>187</v>
      </c>
      <c r="B48" s="8">
        <v>254026</v>
      </c>
      <c r="C48" s="9" t="s">
        <v>200</v>
      </c>
      <c r="D48" s="1" t="s">
        <v>201</v>
      </c>
      <c r="E48" s="1" t="s">
        <v>202</v>
      </c>
      <c r="F48" s="1" t="s">
        <v>203</v>
      </c>
      <c r="G48" s="3">
        <f>IFERROR((VLOOKUP(A48,'[1]Datos Generales'!$A$1:$DR$1000,36,FALSE)),"-")</f>
        <v>1</v>
      </c>
      <c r="H48" s="19">
        <f>IFERROR((VLOOKUP(A48,'[1]Datos Generales'!$A$1:$DR$1000,91,FALSE)),"-")</f>
        <v>1</v>
      </c>
    </row>
    <row r="49" spans="1:8" ht="29.25" x14ac:dyDescent="0.25">
      <c r="A49" s="7" t="s">
        <v>188</v>
      </c>
      <c r="B49" s="8">
        <v>254025</v>
      </c>
      <c r="C49" s="9" t="s">
        <v>204</v>
      </c>
      <c r="D49" s="1" t="s">
        <v>181</v>
      </c>
      <c r="E49" s="1" t="s">
        <v>181</v>
      </c>
      <c r="F49" s="1" t="s">
        <v>205</v>
      </c>
      <c r="G49" s="17">
        <f>IFERROR((VLOOKUP(A49,'[1]Datos Generales'!$A$1:$DR$1000,36,FALSE)),"-")</f>
        <v>1</v>
      </c>
      <c r="H49" s="19">
        <f>IFERROR((VLOOKUP(A49,'[1]Datos Generales'!$A$1:$DR$1000,91,FALSE)),"-")</f>
        <v>1</v>
      </c>
    </row>
    <row r="50" spans="1:8" ht="24" x14ac:dyDescent="0.25">
      <c r="A50" s="7" t="s">
        <v>189</v>
      </c>
      <c r="B50" s="8">
        <v>254027</v>
      </c>
      <c r="C50" s="9" t="s">
        <v>206</v>
      </c>
      <c r="D50" s="1" t="s">
        <v>2</v>
      </c>
      <c r="E50" s="1" t="s">
        <v>2</v>
      </c>
      <c r="F50" s="1" t="s">
        <v>207</v>
      </c>
      <c r="G50" s="3">
        <f>IFERROR((VLOOKUP(A50,'[1]Datos Generales'!$A$1:$DR$1000,36,FALSE)),"-")</f>
        <v>0.90970244213399143</v>
      </c>
      <c r="H50" s="19">
        <f>IFERROR((VLOOKUP(A50,'[1]Datos Generales'!$A$1:$DR$1000,91,FALSE)),"-")</f>
        <v>1</v>
      </c>
    </row>
    <row r="51" spans="1:8" ht="24" x14ac:dyDescent="0.25">
      <c r="A51" s="7" t="s">
        <v>190</v>
      </c>
      <c r="B51" s="8">
        <v>254033</v>
      </c>
      <c r="C51" s="9" t="s">
        <v>208</v>
      </c>
      <c r="D51" s="1" t="s">
        <v>2</v>
      </c>
      <c r="E51" s="1" t="s">
        <v>2</v>
      </c>
      <c r="F51" s="1" t="s">
        <v>209</v>
      </c>
      <c r="G51" s="3">
        <f>IFERROR((VLOOKUP(A51,'[1]Datos Generales'!$A$1:$DR$1000,36,FALSE)),"-")</f>
        <v>0.72358336304021675</v>
      </c>
      <c r="H51" s="19">
        <f>IFERROR((VLOOKUP(A51,'[1]Datos Generales'!$A$1:$DR$1000,91,FALSE)),"-")</f>
        <v>1</v>
      </c>
    </row>
    <row r="52" spans="1:8" ht="29.25" x14ac:dyDescent="0.25">
      <c r="A52" s="7" t="s">
        <v>191</v>
      </c>
      <c r="B52" s="8">
        <v>254023</v>
      </c>
      <c r="C52" s="9" t="s">
        <v>210</v>
      </c>
      <c r="D52" s="1" t="s">
        <v>211</v>
      </c>
      <c r="E52" s="1" t="s">
        <v>212</v>
      </c>
      <c r="F52" s="1" t="s">
        <v>177</v>
      </c>
      <c r="G52" s="17">
        <f>IFERROR((VLOOKUP(A52,'[1]Datos Generales'!$A$1:$DR$1000,36,FALSE)),"-")</f>
        <v>1</v>
      </c>
      <c r="H52" s="19">
        <f>IFERROR((VLOOKUP(A52,'[1]Datos Generales'!$A$1:$DR$1000,91,FALSE)),"-")</f>
        <v>1</v>
      </c>
    </row>
    <row r="53" spans="1:8" ht="29.25" x14ac:dyDescent="0.25">
      <c r="A53" s="7" t="s">
        <v>192</v>
      </c>
      <c r="B53" s="8">
        <v>254040</v>
      </c>
      <c r="C53" s="9" t="s">
        <v>213</v>
      </c>
      <c r="D53" s="1" t="s">
        <v>21</v>
      </c>
      <c r="E53" s="1" t="s">
        <v>22</v>
      </c>
      <c r="F53" s="1" t="s">
        <v>214</v>
      </c>
      <c r="G53" s="3">
        <f>IFERROR((VLOOKUP(A53,'[1]Datos Generales'!$A$1:$DR$1000,36,FALSE)),"-")</f>
        <v>1</v>
      </c>
      <c r="H53" s="19">
        <f>IFERROR((VLOOKUP(A53,'[1]Datos Generales'!$A$1:$DR$1000,91,FALSE)),"-")</f>
        <v>1</v>
      </c>
    </row>
    <row r="54" spans="1:8" ht="24" x14ac:dyDescent="0.25">
      <c r="A54" s="7" t="s">
        <v>193</v>
      </c>
      <c r="B54" s="8">
        <v>254042</v>
      </c>
      <c r="C54" s="9" t="s">
        <v>215</v>
      </c>
      <c r="D54" s="1" t="s">
        <v>216</v>
      </c>
      <c r="E54" s="1" t="s">
        <v>202</v>
      </c>
      <c r="F54" s="1" t="s">
        <v>217</v>
      </c>
      <c r="G54" s="3">
        <f>IFERROR((VLOOKUP(A54,'[1]Datos Generales'!$A$1:$DR$1000,36,FALSE)),"-")</f>
        <v>1</v>
      </c>
      <c r="H54" s="19">
        <f>IFERROR((VLOOKUP(A54,'[1]Datos Generales'!$A$1:$DR$1000,91,FALSE)),"-")</f>
        <v>1</v>
      </c>
    </row>
    <row r="55" spans="1:8" ht="24" x14ac:dyDescent="0.25">
      <c r="A55" s="7" t="s">
        <v>218</v>
      </c>
      <c r="B55" s="8">
        <v>245011</v>
      </c>
      <c r="C55" s="9" t="s">
        <v>219</v>
      </c>
      <c r="D55" s="1" t="s">
        <v>136</v>
      </c>
      <c r="E55" s="1" t="s">
        <v>136</v>
      </c>
      <c r="F55" s="1" t="s">
        <v>220</v>
      </c>
      <c r="G55" s="17">
        <f>IFERROR((VLOOKUP(A55,'[1]Datos Generales'!$A$1:$DR$1000,36,FALSE)),"-")</f>
        <v>0.86686043619047615</v>
      </c>
      <c r="H55" s="19">
        <f>IFERROR((VLOOKUP(A55,'[1]Datos Generales'!$A$1:$DR$1000,91,FALSE)),"-")</f>
        <v>0.7</v>
      </c>
    </row>
    <row r="56" spans="1:8" ht="29.25" x14ac:dyDescent="0.25">
      <c r="A56" s="7" t="s">
        <v>148</v>
      </c>
      <c r="B56" s="8">
        <v>252201</v>
      </c>
      <c r="C56" s="9" t="s">
        <v>165</v>
      </c>
      <c r="D56" s="1" t="s">
        <v>44</v>
      </c>
      <c r="E56" s="1" t="s">
        <v>45</v>
      </c>
      <c r="F56" s="1" t="s">
        <v>173</v>
      </c>
      <c r="G56" s="3">
        <f>IFERROR((VLOOKUP(A56,'[1]Datos Generales'!$A$1:$DR$1000,36,FALSE)),"-")</f>
        <v>0.88637678458096769</v>
      </c>
      <c r="H56" s="19">
        <f>IFERROR((VLOOKUP(A56,'[1]Datos Generales'!$A$1:$DR$1000,91,FALSE)),"-")</f>
        <v>1</v>
      </c>
    </row>
    <row r="57" spans="1:8" ht="68.25" x14ac:dyDescent="0.25">
      <c r="A57" s="7" t="s">
        <v>221</v>
      </c>
      <c r="B57" s="8">
        <v>253101</v>
      </c>
      <c r="C57" s="9" t="s">
        <v>227</v>
      </c>
      <c r="D57" s="1" t="s">
        <v>2</v>
      </c>
      <c r="E57" s="1" t="s">
        <v>2</v>
      </c>
      <c r="F57" s="1" t="s">
        <v>228</v>
      </c>
      <c r="G57" s="3">
        <f>IFERROR((VLOOKUP(A57,'[1]Datos Generales'!$A$1:$DR$1000,36,FALSE)),"-")</f>
        <v>0</v>
      </c>
      <c r="H57" s="19">
        <f>IFERROR((VLOOKUP(A57,'[1]Datos Generales'!$A$1:$DR$1000,91,FALSE)),"-")</f>
        <v>1</v>
      </c>
    </row>
    <row r="58" spans="1:8" ht="58.5" x14ac:dyDescent="0.25">
      <c r="A58" s="7" t="s">
        <v>222</v>
      </c>
      <c r="B58" s="8">
        <v>253102</v>
      </c>
      <c r="C58" s="9" t="s">
        <v>229</v>
      </c>
      <c r="D58" s="1" t="s">
        <v>7</v>
      </c>
      <c r="E58" s="1" t="s">
        <v>7</v>
      </c>
      <c r="F58" s="1" t="s">
        <v>230</v>
      </c>
      <c r="G58" s="17">
        <f>IFERROR((VLOOKUP(A58,'[1]Datos Generales'!$A$1:$DR$1000,36,FALSE)),"-")</f>
        <v>1.0000000000000002</v>
      </c>
      <c r="H58" s="19">
        <f>IFERROR((VLOOKUP(A58,'[1]Datos Generales'!$A$1:$DR$1000,91,FALSE)),"-")</f>
        <v>1</v>
      </c>
    </row>
    <row r="59" spans="1:8" ht="39" x14ac:dyDescent="0.25">
      <c r="A59" s="7" t="s">
        <v>223</v>
      </c>
      <c r="B59" s="8">
        <v>253103</v>
      </c>
      <c r="C59" s="9" t="s">
        <v>231</v>
      </c>
      <c r="D59" s="1" t="s">
        <v>76</v>
      </c>
      <c r="E59" s="1" t="s">
        <v>76</v>
      </c>
      <c r="F59" s="1" t="s">
        <v>232</v>
      </c>
      <c r="G59" s="3">
        <f>IFERROR((VLOOKUP(A59,'[1]Datos Generales'!$A$1:$DR$1000,36,FALSE)),"-")</f>
        <v>0.86234963292845401</v>
      </c>
      <c r="H59" s="19">
        <f>IFERROR((VLOOKUP(A59,'[1]Datos Generales'!$A$1:$DR$1000,91,FALSE)),"-")</f>
        <v>1</v>
      </c>
    </row>
    <row r="60" spans="1:8" ht="36" x14ac:dyDescent="0.25">
      <c r="A60" s="7" t="s">
        <v>224</v>
      </c>
      <c r="B60" s="8">
        <v>253104</v>
      </c>
      <c r="C60" s="9" t="s">
        <v>233</v>
      </c>
      <c r="D60" s="1" t="s">
        <v>234</v>
      </c>
      <c r="E60" s="1" t="s">
        <v>108</v>
      </c>
      <c r="F60" s="1" t="s">
        <v>235</v>
      </c>
      <c r="G60" s="3">
        <f>IFERROR((VLOOKUP(A60,'[1]Datos Generales'!$A$1:$DR$1000,36,FALSE)),"-")</f>
        <v>1</v>
      </c>
      <c r="H60" s="19">
        <f>IFERROR((VLOOKUP(A60,'[1]Datos Generales'!$A$1:$DR$1000,91,FALSE)),"-")</f>
        <v>1</v>
      </c>
    </row>
    <row r="61" spans="1:8" ht="48.75" x14ac:dyDescent="0.25">
      <c r="A61" s="7" t="s">
        <v>225</v>
      </c>
      <c r="B61" s="8">
        <v>253105</v>
      </c>
      <c r="C61" s="9" t="s">
        <v>236</v>
      </c>
      <c r="D61" s="1" t="s">
        <v>237</v>
      </c>
      <c r="E61" s="1" t="s">
        <v>237</v>
      </c>
      <c r="F61" s="1" t="s">
        <v>238</v>
      </c>
      <c r="G61" s="17">
        <f>IFERROR((VLOOKUP(A61,'[1]Datos Generales'!$A$1:$DR$1000,36,FALSE)),"-")</f>
        <v>1</v>
      </c>
      <c r="H61" s="19">
        <f>IFERROR((VLOOKUP(A61,'[1]Datos Generales'!$A$1:$DR$1000,91,FALSE)),"-")</f>
        <v>1</v>
      </c>
    </row>
    <row r="62" spans="1:8" ht="39" x14ac:dyDescent="0.25">
      <c r="A62" s="7" t="s">
        <v>226</v>
      </c>
      <c r="B62" s="8">
        <v>253106</v>
      </c>
      <c r="C62" s="9" t="s">
        <v>239</v>
      </c>
      <c r="D62" s="1" t="s">
        <v>240</v>
      </c>
      <c r="E62" s="1" t="s">
        <v>76</v>
      </c>
      <c r="F62" s="1" t="s">
        <v>241</v>
      </c>
      <c r="G62" s="3">
        <f>IFERROR((VLOOKUP(A62,'[1]Datos Generales'!$A$1:$DR$1000,36,FALSE)),"-")</f>
        <v>1</v>
      </c>
      <c r="H62" s="19">
        <f>IFERROR((VLOOKUP(A62,'[1]Datos Generales'!$A$1:$DR$1000,91,FALSE)),"-")</f>
        <v>1</v>
      </c>
    </row>
    <row r="63" spans="1:8" ht="48.75" x14ac:dyDescent="0.25">
      <c r="A63" s="7" t="s">
        <v>242</v>
      </c>
      <c r="B63" s="8">
        <v>252305</v>
      </c>
      <c r="C63" s="9" t="s">
        <v>244</v>
      </c>
      <c r="D63" s="1" t="s">
        <v>245</v>
      </c>
      <c r="E63" s="1" t="s">
        <v>136</v>
      </c>
      <c r="F63" s="1" t="s">
        <v>246</v>
      </c>
      <c r="G63" s="3">
        <f>IFERROR((VLOOKUP(A63,'[1]Datos Generales'!$A$1:$DR$1000,36,FALSE)),"-")</f>
        <v>1</v>
      </c>
      <c r="H63" s="19">
        <f>IFERROR((VLOOKUP(A63,'[1]Datos Generales'!$A$1:$DR$1000,91,FALSE)),"-")</f>
        <v>0.97</v>
      </c>
    </row>
    <row r="64" spans="1:8" ht="58.5" x14ac:dyDescent="0.25">
      <c r="A64" s="7" t="s">
        <v>243</v>
      </c>
      <c r="B64" s="8">
        <v>252303</v>
      </c>
      <c r="C64" s="9" t="s">
        <v>247</v>
      </c>
      <c r="D64" s="1" t="s">
        <v>248</v>
      </c>
      <c r="E64" s="1" t="s">
        <v>90</v>
      </c>
      <c r="F64" s="1" t="s">
        <v>249</v>
      </c>
      <c r="G64" s="17" t="str">
        <f>IFERROR((VLOOKUP(A64,'[1]Datos Generales'!$A$1:$DR$1000,36,FALSE)),"-")</f>
        <v>-</v>
      </c>
      <c r="H64" s="19" t="str">
        <f>IFERROR((VLOOKUP(A64,'[1]Datos Generales'!$A$1:$DR$1000,91,FALSE)),"-")</f>
        <v>-</v>
      </c>
    </row>
    <row r="65" spans="1:8" ht="29.25" x14ac:dyDescent="0.25">
      <c r="A65" s="7" t="s">
        <v>250</v>
      </c>
      <c r="B65" s="8">
        <v>245017</v>
      </c>
      <c r="C65" s="9" t="s">
        <v>251</v>
      </c>
      <c r="D65" s="1" t="s">
        <v>202</v>
      </c>
      <c r="E65" s="1" t="s">
        <v>202</v>
      </c>
      <c r="F65" s="1" t="s">
        <v>252</v>
      </c>
      <c r="G65" s="3">
        <f>IFERROR((VLOOKUP(A65,'[1]Datos Generales'!$A$1:$DR$1000,36,FALSE)),"-")</f>
        <v>1</v>
      </c>
      <c r="H65" s="19">
        <f>IFERROR((VLOOKUP(A65,'[1]Datos Generales'!$A$1:$DR$1000,91,FALSE)),"-")</f>
        <v>1</v>
      </c>
    </row>
    <row r="66" spans="1:8" ht="29.25" x14ac:dyDescent="0.25">
      <c r="A66" s="7" t="s">
        <v>253</v>
      </c>
      <c r="B66" s="8">
        <v>245012</v>
      </c>
      <c r="C66" s="9" t="s">
        <v>254</v>
      </c>
      <c r="D66" s="1" t="s">
        <v>255</v>
      </c>
      <c r="E66" s="1" t="s">
        <v>76</v>
      </c>
      <c r="F66" s="1" t="s">
        <v>256</v>
      </c>
      <c r="G66" s="3">
        <f>IFERROR((VLOOKUP(A66,'[1]Datos Generales'!$A$1:$DR$1000,36,FALSE)),"-")</f>
        <v>1</v>
      </c>
      <c r="H66" s="19">
        <f>IFERROR((VLOOKUP(A66,'[1]Datos Generales'!$A$1:$DR$1000,91,FALSE)),"-")</f>
        <v>1</v>
      </c>
    </row>
    <row r="67" spans="1:8" ht="39" x14ac:dyDescent="0.25">
      <c r="A67" s="7" t="s">
        <v>179</v>
      </c>
      <c r="B67" s="8">
        <v>245015</v>
      </c>
      <c r="C67" s="9" t="s">
        <v>183</v>
      </c>
      <c r="D67" s="1" t="s">
        <v>49</v>
      </c>
      <c r="E67" s="1" t="s">
        <v>49</v>
      </c>
      <c r="F67" s="1" t="s">
        <v>184</v>
      </c>
      <c r="G67" s="17">
        <f>IFERROR((VLOOKUP(A67,'[1]Datos Generales'!$A$1:$DR$1000,36,FALSE)),"-")</f>
        <v>1</v>
      </c>
      <c r="H67" s="19">
        <f>IFERROR((VLOOKUP(A67,'[1]Datos Generales'!$A$1:$DR$1000,91,FALSE)),"-")</f>
        <v>1</v>
      </c>
    </row>
    <row r="68" spans="1:8" ht="39" x14ac:dyDescent="0.25">
      <c r="A68" s="7" t="s">
        <v>257</v>
      </c>
      <c r="B68" s="8">
        <v>245016</v>
      </c>
      <c r="C68" s="9" t="s">
        <v>259</v>
      </c>
      <c r="D68" s="1" t="s">
        <v>93</v>
      </c>
      <c r="E68" s="1" t="s">
        <v>93</v>
      </c>
      <c r="F68" s="1" t="s">
        <v>262</v>
      </c>
      <c r="G68" s="3">
        <f>IFERROR((VLOOKUP(A68,'[1]Datos Generales'!$A$1:$DR$1000,36,FALSE)),"-")</f>
        <v>0</v>
      </c>
      <c r="H68" s="19">
        <f>IFERROR((VLOOKUP(A68,'[1]Datos Generales'!$A$1:$DR$1000,91,FALSE)),"-")</f>
        <v>1</v>
      </c>
    </row>
    <row r="69" spans="1:8" ht="24" x14ac:dyDescent="0.25">
      <c r="A69" s="7" t="s">
        <v>258</v>
      </c>
      <c r="B69" s="8">
        <v>245013</v>
      </c>
      <c r="C69" s="9" t="s">
        <v>260</v>
      </c>
      <c r="D69" s="1" t="s">
        <v>261</v>
      </c>
      <c r="E69" s="1" t="s">
        <v>261</v>
      </c>
      <c r="F69" s="1" t="s">
        <v>263</v>
      </c>
      <c r="G69" s="3">
        <f>IFERROR((VLOOKUP(A69,'[1]Datos Generales'!$A$1:$DR$1000,36,FALSE)),"-")</f>
        <v>0</v>
      </c>
      <c r="H69" s="19">
        <f>IFERROR((VLOOKUP(A69,'[1]Datos Generales'!$A$1:$DR$1000,91,FALSE)),"-")</f>
        <v>1</v>
      </c>
    </row>
    <row r="70" spans="1:8" ht="29.25" x14ac:dyDescent="0.25">
      <c r="A70" s="7" t="s">
        <v>185</v>
      </c>
      <c r="B70" s="8">
        <v>254037</v>
      </c>
      <c r="C70" s="9" t="s">
        <v>195</v>
      </c>
      <c r="D70" s="1" t="s">
        <v>181</v>
      </c>
      <c r="E70" s="1" t="s">
        <v>181</v>
      </c>
      <c r="F70" s="1" t="s">
        <v>196</v>
      </c>
      <c r="G70" s="17">
        <f>IFERROR((VLOOKUP(A70,'[1]Datos Generales'!$A$1:$DR$1000,36,FALSE)),"-")</f>
        <v>1</v>
      </c>
      <c r="H70" s="19">
        <f>IFERROR((VLOOKUP(A70,'[1]Datos Generales'!$A$1:$DR$1000,91,FALSE)),"-")</f>
        <v>1</v>
      </c>
    </row>
    <row r="71" spans="1:8" ht="29.25" x14ac:dyDescent="0.25">
      <c r="A71" s="7" t="s">
        <v>188</v>
      </c>
      <c r="B71" s="8">
        <v>254025</v>
      </c>
      <c r="C71" s="9" t="s">
        <v>204</v>
      </c>
      <c r="D71" s="1" t="s">
        <v>181</v>
      </c>
      <c r="E71" s="1" t="s">
        <v>181</v>
      </c>
      <c r="F71" s="1" t="s">
        <v>205</v>
      </c>
      <c r="G71" s="3">
        <f>IFERROR((VLOOKUP(A71,'[1]Datos Generales'!$A$1:$DR$1000,36,FALSE)),"-")</f>
        <v>1</v>
      </c>
      <c r="H71" s="19">
        <f>IFERROR((VLOOKUP(A71,'[1]Datos Generales'!$A$1:$DR$1000,91,FALSE)),"-")</f>
        <v>1</v>
      </c>
    </row>
    <row r="72" spans="1:8" ht="24" x14ac:dyDescent="0.25">
      <c r="A72" s="7" t="s">
        <v>189</v>
      </c>
      <c r="B72" s="8">
        <v>254027</v>
      </c>
      <c r="C72" s="9" t="s">
        <v>206</v>
      </c>
      <c r="D72" s="1" t="s">
        <v>2</v>
      </c>
      <c r="E72" s="1" t="s">
        <v>2</v>
      </c>
      <c r="F72" s="1" t="s">
        <v>207</v>
      </c>
      <c r="G72" s="17">
        <f>IFERROR((VLOOKUP(A72,'[1]Datos Generales'!$A$1:$DR$1000,36,FALSE)),"-")</f>
        <v>0.90970244213399143</v>
      </c>
      <c r="H72" s="19">
        <f>IFERROR((VLOOKUP(A72,'[1]Datos Generales'!$A$1:$DR$1000,91,FALSE)),"-")</f>
        <v>1</v>
      </c>
    </row>
    <row r="73" spans="1:8" ht="24" x14ac:dyDescent="0.25">
      <c r="A73" s="7" t="s">
        <v>190</v>
      </c>
      <c r="B73" s="8">
        <v>254033</v>
      </c>
      <c r="C73" s="9" t="s">
        <v>208</v>
      </c>
      <c r="D73" s="1" t="s">
        <v>2</v>
      </c>
      <c r="E73" s="1" t="s">
        <v>2</v>
      </c>
      <c r="F73" s="1" t="s">
        <v>209</v>
      </c>
      <c r="G73" s="3">
        <f>IFERROR((VLOOKUP(A73,'[1]Datos Generales'!$A$1:$DR$1000,36,FALSE)),"-")</f>
        <v>0.72358336304021675</v>
      </c>
      <c r="H73" s="19">
        <f>IFERROR((VLOOKUP(A73,'[1]Datos Generales'!$A$1:$DR$1000,91,FALSE)),"-")</f>
        <v>1</v>
      </c>
    </row>
    <row r="74" spans="1:8" ht="29.25" x14ac:dyDescent="0.25">
      <c r="A74" s="7" t="s">
        <v>191</v>
      </c>
      <c r="B74" s="8">
        <v>254023</v>
      </c>
      <c r="C74" s="9" t="s">
        <v>210</v>
      </c>
      <c r="D74" s="1" t="s">
        <v>211</v>
      </c>
      <c r="E74" s="1" t="s">
        <v>212</v>
      </c>
      <c r="F74" s="1" t="s">
        <v>177</v>
      </c>
      <c r="G74" s="3">
        <f>IFERROR((VLOOKUP(A74,'[1]Datos Generales'!$A$1:$DR$1000,36,FALSE)),"-")</f>
        <v>1</v>
      </c>
      <c r="H74" s="19">
        <f>IFERROR((VLOOKUP(A74,'[1]Datos Generales'!$A$1:$DR$1000,91,FALSE)),"-")</f>
        <v>1</v>
      </c>
    </row>
    <row r="75" spans="1:8" ht="24" x14ac:dyDescent="0.25">
      <c r="A75" s="7" t="s">
        <v>193</v>
      </c>
      <c r="B75" s="8">
        <v>254042</v>
      </c>
      <c r="C75" s="9" t="s">
        <v>215</v>
      </c>
      <c r="D75" s="1" t="s">
        <v>216</v>
      </c>
      <c r="E75" s="1" t="s">
        <v>202</v>
      </c>
      <c r="F75" s="1" t="s">
        <v>217</v>
      </c>
      <c r="G75" s="3">
        <f>IFERROR((VLOOKUP(A75,'[1]Datos Generales'!$A$1:$DR$1000,36,FALSE)),"-")</f>
        <v>1</v>
      </c>
      <c r="H75" s="19">
        <f>IFERROR((VLOOKUP(A75,'[1]Datos Generales'!$A$1:$DR$1000,91,FALSE)),"-")</f>
        <v>1</v>
      </c>
    </row>
    <row r="76" spans="1:8" ht="68.25" x14ac:dyDescent="0.25">
      <c r="A76" s="7" t="s">
        <v>221</v>
      </c>
      <c r="B76" s="8">
        <v>253101</v>
      </c>
      <c r="C76" s="9" t="s">
        <v>227</v>
      </c>
      <c r="D76" s="1" t="s">
        <v>2</v>
      </c>
      <c r="E76" s="1" t="s">
        <v>2</v>
      </c>
      <c r="F76" s="1" t="s">
        <v>228</v>
      </c>
      <c r="G76" s="17">
        <f>IFERROR((VLOOKUP(A76,'[1]Datos Generales'!$A$1:$DR$1000,36,FALSE)),"-")</f>
        <v>0</v>
      </c>
      <c r="H76" s="19">
        <f>IFERROR((VLOOKUP(A76,'[1]Datos Generales'!$A$1:$DR$1000,91,FALSE)),"-")</f>
        <v>1</v>
      </c>
    </row>
    <row r="77" spans="1:8" ht="58.5" x14ac:dyDescent="0.25">
      <c r="A77" s="7" t="s">
        <v>222</v>
      </c>
      <c r="B77" s="8">
        <v>253102</v>
      </c>
      <c r="C77" s="9" t="s">
        <v>229</v>
      </c>
      <c r="D77" s="1" t="s">
        <v>7</v>
      </c>
      <c r="E77" s="1" t="s">
        <v>7</v>
      </c>
      <c r="F77" s="1" t="s">
        <v>230</v>
      </c>
      <c r="G77" s="3">
        <f>IFERROR((VLOOKUP(A77,'[1]Datos Generales'!$A$1:$DR$1000,36,FALSE)),"-")</f>
        <v>1.0000000000000002</v>
      </c>
      <c r="H77" s="19">
        <f>IFERROR((VLOOKUP(A77,'[1]Datos Generales'!$A$1:$DR$1000,91,FALSE)),"-")</f>
        <v>1</v>
      </c>
    </row>
    <row r="78" spans="1:8" ht="39" x14ac:dyDescent="0.25">
      <c r="A78" s="7" t="s">
        <v>223</v>
      </c>
      <c r="B78" s="8">
        <v>253103</v>
      </c>
      <c r="C78" s="9" t="s">
        <v>231</v>
      </c>
      <c r="D78" s="1" t="s">
        <v>76</v>
      </c>
      <c r="E78" s="1" t="s">
        <v>76</v>
      </c>
      <c r="F78" s="1" t="s">
        <v>232</v>
      </c>
      <c r="G78" s="3">
        <f>IFERROR((VLOOKUP(A78,'[1]Datos Generales'!$A$1:$DR$1000,36,FALSE)),"-")</f>
        <v>0.86234963292845401</v>
      </c>
      <c r="H78" s="19">
        <f>IFERROR((VLOOKUP(A78,'[1]Datos Generales'!$A$1:$DR$1000,91,FALSE)),"-")</f>
        <v>1</v>
      </c>
    </row>
    <row r="79" spans="1:8" ht="36" x14ac:dyDescent="0.25">
      <c r="A79" s="7" t="s">
        <v>224</v>
      </c>
      <c r="B79" s="8">
        <v>253104</v>
      </c>
      <c r="C79" s="9" t="s">
        <v>233</v>
      </c>
      <c r="D79" s="1" t="s">
        <v>234</v>
      </c>
      <c r="E79" s="1" t="s">
        <v>108</v>
      </c>
      <c r="F79" s="1" t="s">
        <v>235</v>
      </c>
      <c r="G79" s="17">
        <f>IFERROR((VLOOKUP(A79,'[1]Datos Generales'!$A$1:$DR$1000,36,FALSE)),"-")</f>
        <v>1</v>
      </c>
      <c r="H79" s="19">
        <f>IFERROR((VLOOKUP(A79,'[1]Datos Generales'!$A$1:$DR$1000,91,FALSE)),"-")</f>
        <v>1</v>
      </c>
    </row>
    <row r="80" spans="1:8" ht="48.75" x14ac:dyDescent="0.25">
      <c r="A80" s="7" t="s">
        <v>225</v>
      </c>
      <c r="B80" s="8">
        <v>253105</v>
      </c>
      <c r="C80" s="9" t="s">
        <v>236</v>
      </c>
      <c r="D80" s="1" t="s">
        <v>237</v>
      </c>
      <c r="E80" s="1" t="s">
        <v>237</v>
      </c>
      <c r="F80" s="1" t="s">
        <v>238</v>
      </c>
      <c r="G80" s="3">
        <f>IFERROR((VLOOKUP(A80,'[1]Datos Generales'!$A$1:$DR$1000,36,FALSE)),"-")</f>
        <v>1</v>
      </c>
      <c r="H80" s="19">
        <f>IFERROR((VLOOKUP(A80,'[1]Datos Generales'!$A$1:$DR$1000,91,FALSE)),"-")</f>
        <v>1</v>
      </c>
    </row>
    <row r="81" spans="1:9" ht="39" x14ac:dyDescent="0.25">
      <c r="A81" s="7" t="s">
        <v>226</v>
      </c>
      <c r="B81" s="8">
        <v>253106</v>
      </c>
      <c r="C81" s="9" t="s">
        <v>239</v>
      </c>
      <c r="D81" s="1" t="s">
        <v>240</v>
      </c>
      <c r="E81" s="1" t="s">
        <v>76</v>
      </c>
      <c r="F81" s="1" t="s">
        <v>241</v>
      </c>
      <c r="G81" s="3">
        <f>IFERROR((VLOOKUP(A81,'[1]Datos Generales'!$A$1:$DR$1000,36,FALSE)),"-")</f>
        <v>1</v>
      </c>
      <c r="H81" s="19">
        <f>IFERROR((VLOOKUP(A81,'[1]Datos Generales'!$A$1:$DR$1000,91,FALSE)),"-")</f>
        <v>1</v>
      </c>
    </row>
    <row r="82" spans="1:9" ht="29.25" x14ac:dyDescent="0.25">
      <c r="A82" s="7" t="s">
        <v>250</v>
      </c>
      <c r="B82" s="8">
        <v>245017</v>
      </c>
      <c r="C82" s="9" t="s">
        <v>251</v>
      </c>
      <c r="D82" s="1" t="s">
        <v>202</v>
      </c>
      <c r="E82" s="1" t="s">
        <v>202</v>
      </c>
      <c r="F82" s="1" t="s">
        <v>252</v>
      </c>
      <c r="G82" s="3">
        <f>IFERROR((VLOOKUP(A82,'[1]Datos Generales'!$A$1:$DR$1000,36,FALSE)),"-")</f>
        <v>1</v>
      </c>
      <c r="H82" s="19">
        <f>IFERROR((VLOOKUP(A82,'[1]Datos Generales'!$A$1:$DR$1000,91,FALSE)),"-")</f>
        <v>1</v>
      </c>
    </row>
    <row r="83" spans="1:9" ht="29.25" x14ac:dyDescent="0.25">
      <c r="A83" s="7" t="s">
        <v>253</v>
      </c>
      <c r="B83" s="8">
        <v>245012</v>
      </c>
      <c r="C83" s="9" t="s">
        <v>254</v>
      </c>
      <c r="D83" s="1" t="s">
        <v>255</v>
      </c>
      <c r="E83" s="1" t="s">
        <v>76</v>
      </c>
      <c r="F83" s="1" t="s">
        <v>256</v>
      </c>
      <c r="G83" s="17">
        <f>IFERROR((VLOOKUP(A83,'[1]Datos Generales'!$A$1:$DR$1000,36,FALSE)),"-")</f>
        <v>1</v>
      </c>
      <c r="H83" s="19">
        <f>IFERROR((VLOOKUP(A83,'[1]Datos Generales'!$A$1:$DR$1000,91,FALSE)),"-")</f>
        <v>1</v>
      </c>
    </row>
    <row r="84" spans="1:9" ht="24" x14ac:dyDescent="0.25">
      <c r="A84" s="7" t="s">
        <v>264</v>
      </c>
      <c r="B84" s="8">
        <v>245025</v>
      </c>
      <c r="C84" s="9" t="s">
        <v>272</v>
      </c>
      <c r="D84" s="1" t="s">
        <v>273</v>
      </c>
      <c r="E84" s="1" t="s">
        <v>274</v>
      </c>
      <c r="F84" s="1" t="s">
        <v>283</v>
      </c>
      <c r="G84" s="17">
        <f>IFERROR((VLOOKUP(A84,'[1]Datos Generales'!$A$1:$DR$1000,36,FALSE)),"-")</f>
        <v>1</v>
      </c>
      <c r="H84" s="19">
        <f>IFERROR((VLOOKUP(A84,'[1]Datos Generales'!$A$1:$DR$1000,91,FALSE)),"-")</f>
        <v>1</v>
      </c>
    </row>
    <row r="85" spans="1:9" ht="39" x14ac:dyDescent="0.25">
      <c r="A85" s="7" t="s">
        <v>265</v>
      </c>
      <c r="B85" s="8">
        <v>252203</v>
      </c>
      <c r="C85" s="9" t="s">
        <v>275</v>
      </c>
      <c r="D85" s="1" t="s">
        <v>2</v>
      </c>
      <c r="E85" s="1" t="s">
        <v>2</v>
      </c>
      <c r="F85" s="1" t="s">
        <v>284</v>
      </c>
      <c r="G85" s="17">
        <f>IFERROR((VLOOKUP(A85,'[1]Datos Generales'!$A$1:$DR$1000,36,FALSE)),"-")</f>
        <v>1</v>
      </c>
      <c r="H85" s="19">
        <f>IFERROR((VLOOKUP(A85,'[1]Datos Generales'!$A$1:$DR$1000,91,FALSE)),"-")</f>
        <v>1</v>
      </c>
    </row>
    <row r="86" spans="1:9" ht="58.5" x14ac:dyDescent="0.25">
      <c r="A86" s="7" t="s">
        <v>266</v>
      </c>
      <c r="B86" s="8">
        <v>252307</v>
      </c>
      <c r="C86" s="9" t="s">
        <v>276</v>
      </c>
      <c r="D86" s="1" t="s">
        <v>277</v>
      </c>
      <c r="E86" s="1" t="s">
        <v>21</v>
      </c>
      <c r="F86" s="1" t="s">
        <v>285</v>
      </c>
      <c r="G86" s="17">
        <f>IFERROR((VLOOKUP(A86,'[1]Datos Generales'!$A$1:$DR$1000,36,FALSE)),"-")</f>
        <v>0.68976123320868121</v>
      </c>
      <c r="H86" s="19">
        <f>IFERROR((VLOOKUP(A86,'[1]Datos Generales'!$A$1:$DR$1000,91,FALSE)),"-")</f>
        <v>0.9</v>
      </c>
      <c r="I86" s="21"/>
    </row>
    <row r="87" spans="1:9" ht="58.5" x14ac:dyDescent="0.25">
      <c r="A87" s="7" t="s">
        <v>267</v>
      </c>
      <c r="B87" s="8">
        <v>252307</v>
      </c>
      <c r="C87" s="9" t="s">
        <v>276</v>
      </c>
      <c r="D87" s="1" t="s">
        <v>277</v>
      </c>
      <c r="E87" s="1" t="s">
        <v>21</v>
      </c>
      <c r="F87" s="1" t="s">
        <v>285</v>
      </c>
      <c r="G87" s="17">
        <f>IFERROR((VLOOKUP(A87,'[1]Datos Generales'!$A$1:$DR$1000,36,FALSE)),"-")</f>
        <v>1</v>
      </c>
      <c r="H87" s="19">
        <f>IFERROR((VLOOKUP(A87,'[1]Datos Generales'!$A$1:$DR$1000,91,FALSE)),"-")</f>
        <v>1</v>
      </c>
      <c r="I87" s="21"/>
    </row>
    <row r="88" spans="1:9" ht="58.5" x14ac:dyDescent="0.25">
      <c r="A88" s="7" t="s">
        <v>268</v>
      </c>
      <c r="B88" s="8">
        <v>252307</v>
      </c>
      <c r="C88" s="9" t="s">
        <v>278</v>
      </c>
      <c r="D88" s="1" t="s">
        <v>277</v>
      </c>
      <c r="E88" s="1" t="s">
        <v>21</v>
      </c>
      <c r="F88" s="1" t="s">
        <v>285</v>
      </c>
      <c r="G88" s="17">
        <f>IFERROR((VLOOKUP(A88,'[1]Datos Generales'!$A$1:$DR$1000,36,FALSE)),"-")</f>
        <v>1</v>
      </c>
      <c r="H88" s="19">
        <f>IFERROR((VLOOKUP(A88,'[1]Datos Generales'!$A$1:$DR$1000,91,FALSE)),"-")</f>
        <v>0.85</v>
      </c>
      <c r="I88" s="21"/>
    </row>
    <row r="89" spans="1:9" ht="39" x14ac:dyDescent="0.25">
      <c r="A89" s="7" t="s">
        <v>269</v>
      </c>
      <c r="B89" s="8">
        <v>252403</v>
      </c>
      <c r="C89" s="9" t="s">
        <v>279</v>
      </c>
      <c r="D89" s="1" t="s">
        <v>108</v>
      </c>
      <c r="E89" s="1" t="s">
        <v>280</v>
      </c>
      <c r="F89" s="1" t="s">
        <v>286</v>
      </c>
      <c r="G89" s="17">
        <f>IFERROR((VLOOKUP(A89,'[1]Datos Generales'!$A$1:$DR$1000,36,FALSE)),"-")</f>
        <v>1</v>
      </c>
      <c r="H89" s="19">
        <f>IFERROR((VLOOKUP(A89,'[1]Datos Generales'!$A$1:$DR$1000,91,FALSE)),"-")</f>
        <v>1</v>
      </c>
      <c r="I89" s="21"/>
    </row>
    <row r="90" spans="1:9" ht="58.5" x14ac:dyDescent="0.25">
      <c r="A90" s="7" t="s">
        <v>270</v>
      </c>
      <c r="B90" s="8">
        <v>252102</v>
      </c>
      <c r="C90" s="9" t="s">
        <v>281</v>
      </c>
      <c r="D90" s="1" t="s">
        <v>21</v>
      </c>
      <c r="E90" s="1" t="s">
        <v>21</v>
      </c>
      <c r="F90" s="1" t="s">
        <v>287</v>
      </c>
      <c r="G90" s="17">
        <f>IFERROR((VLOOKUP(A90,'[1]Datos Generales'!$A$1:$DR$1000,36,FALSE)),"-")</f>
        <v>0.95631526237113407</v>
      </c>
      <c r="H90" s="19">
        <f>IFERROR((VLOOKUP(A90,'[1]Datos Generales'!$A$1:$DR$1000,91,FALSE)),"-")</f>
        <v>0.99</v>
      </c>
      <c r="I90" s="21"/>
    </row>
    <row r="91" spans="1:9" ht="117" x14ac:dyDescent="0.25">
      <c r="A91" s="7" t="s">
        <v>271</v>
      </c>
      <c r="B91" s="8">
        <v>252103</v>
      </c>
      <c r="C91" s="9" t="s">
        <v>282</v>
      </c>
      <c r="D91" s="1" t="s">
        <v>277</v>
      </c>
      <c r="E91" s="1" t="s">
        <v>21</v>
      </c>
      <c r="F91" s="1" t="s">
        <v>288</v>
      </c>
      <c r="G91" s="17">
        <f>IFERROR((VLOOKUP(A91,'[1]Datos Generales'!$A$1:$DR$1000,36,FALSE)),"-")</f>
        <v>1</v>
      </c>
      <c r="H91" s="19">
        <f>IFERROR((VLOOKUP(A91,'[1]Datos Generales'!$A$1:$DR$1000,91,FALSE)),"-")</f>
        <v>1</v>
      </c>
      <c r="I91" s="21"/>
    </row>
    <row r="92" spans="1:9" x14ac:dyDescent="0.25">
      <c r="I92" s="21"/>
    </row>
    <row r="93" spans="1:9" x14ac:dyDescent="0.25">
      <c r="I93" s="21"/>
    </row>
    <row r="94" spans="1:9" x14ac:dyDescent="0.25">
      <c r="I94" s="21"/>
    </row>
    <row r="95" spans="1:9" x14ac:dyDescent="0.25">
      <c r="I95" s="21"/>
    </row>
    <row r="96" spans="1:9" x14ac:dyDescent="0.25">
      <c r="I96" s="21"/>
    </row>
    <row r="97" spans="9:9" x14ac:dyDescent="0.25">
      <c r="I97" s="21"/>
    </row>
    <row r="98" spans="9:9" x14ac:dyDescent="0.25">
      <c r="I98" s="21"/>
    </row>
    <row r="99" spans="9:9" x14ac:dyDescent="0.25">
      <c r="I99" s="21"/>
    </row>
    <row r="100" spans="9:9" x14ac:dyDescent="0.25">
      <c r="I100" s="21"/>
    </row>
    <row r="101" spans="9:9" x14ac:dyDescent="0.25">
      <c r="I101" s="21"/>
    </row>
    <row r="102" spans="9:9" x14ac:dyDescent="0.25">
      <c r="I102" s="21"/>
    </row>
    <row r="103" spans="9:9" x14ac:dyDescent="0.25">
      <c r="I103" s="21"/>
    </row>
  </sheetData>
  <autoFilter ref="A3:H91" xr:uid="{991844BB-2E84-452E-900A-207D8D20B644}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7AE4-778B-42D4-907A-BFD8780CE089}">
  <dimension ref="A1:H5"/>
  <sheetViews>
    <sheetView workbookViewId="0">
      <selection activeCell="A2" sqref="A2:H4"/>
    </sheetView>
  </sheetViews>
  <sheetFormatPr baseColWidth="10" defaultRowHeight="15" x14ac:dyDescent="0.25"/>
  <sheetData>
    <row r="1" spans="1:8" ht="18.75" thickBot="1" x14ac:dyDescent="0.3">
      <c r="A1" s="6" t="s">
        <v>10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0</v>
      </c>
      <c r="H1" s="6" t="s">
        <v>1</v>
      </c>
    </row>
    <row r="2" spans="1:8" ht="87.75" x14ac:dyDescent="0.25">
      <c r="A2" s="7" t="s">
        <v>289</v>
      </c>
      <c r="B2" s="8">
        <v>245023</v>
      </c>
      <c r="C2" s="9" t="s">
        <v>292</v>
      </c>
      <c r="D2" s="1" t="s">
        <v>293</v>
      </c>
      <c r="E2" s="1" t="s">
        <v>17</v>
      </c>
      <c r="F2" s="1" t="s">
        <v>294</v>
      </c>
      <c r="G2" s="3">
        <v>0.24</v>
      </c>
      <c r="H2" s="2">
        <v>0.92</v>
      </c>
    </row>
    <row r="3" spans="1:8" ht="107.25" x14ac:dyDescent="0.25">
      <c r="A3" s="7" t="s">
        <v>290</v>
      </c>
      <c r="B3" s="8">
        <v>245022</v>
      </c>
      <c r="C3" s="9" t="s">
        <v>295</v>
      </c>
      <c r="D3" s="1" t="s">
        <v>21</v>
      </c>
      <c r="E3" s="1" t="s">
        <v>296</v>
      </c>
      <c r="F3" s="1" t="s">
        <v>297</v>
      </c>
      <c r="G3" s="3">
        <v>0.94</v>
      </c>
      <c r="H3" s="2">
        <v>1</v>
      </c>
    </row>
    <row r="4" spans="1:8" ht="48.75" x14ac:dyDescent="0.25">
      <c r="A4" s="7" t="s">
        <v>291</v>
      </c>
      <c r="B4" s="8">
        <v>245024</v>
      </c>
      <c r="C4" s="9" t="s">
        <v>298</v>
      </c>
      <c r="D4" s="1" t="s">
        <v>181</v>
      </c>
      <c r="E4" s="1" t="s">
        <v>181</v>
      </c>
      <c r="F4" s="1" t="s">
        <v>299</v>
      </c>
      <c r="G4" s="3">
        <v>0.28000000000000003</v>
      </c>
      <c r="H4" s="18">
        <v>0.79</v>
      </c>
    </row>
    <row r="5" spans="1:8" x14ac:dyDescent="0.25">
      <c r="A5" s="4"/>
      <c r="B5" s="5"/>
      <c r="C5" s="1"/>
      <c r="D5" s="1"/>
      <c r="E5" s="1"/>
      <c r="F5" s="1"/>
      <c r="G5" s="3"/>
      <c r="H5" s="1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 YAZMIN LOREDO M.</dc:creator>
  <cp:lastModifiedBy>PERLA YAZMIN LOREDO M.</cp:lastModifiedBy>
  <dcterms:created xsi:type="dcterms:W3CDTF">2024-09-10T20:28:52Z</dcterms:created>
  <dcterms:modified xsi:type="dcterms:W3CDTF">2026-06-09T19:37:26Z</dcterms:modified>
</cp:coreProperties>
</file>