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aes2\Downloads\"/>
    </mc:Choice>
  </mc:AlternateContent>
  <xr:revisionPtr revIDLastSave="0" documentId="8_{53F49219-CADF-4449-84A4-9FD6BC17952A}" xr6:coauthVersionLast="47" xr6:coauthVersionMax="47" xr10:uidLastSave="{00000000-0000-0000-0000-000000000000}"/>
  <bookViews>
    <workbookView xWindow="-110" yWindow="-110" windowWidth="19420" windowHeight="1030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<sst xmlns="http://schemas.openxmlformats.org/spreadsheetml/2006/main" count="129" uniqueCount="86">
  <si>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</si>
  <si>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</si>
  <si>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</si>
  <si>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</si>
  <si>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</si>
  <si>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</si>
  <si>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</si>
  <si>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</si>
  <si>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</si>
  <si>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</si>
  <si>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</si>
  <si>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</si>
  <si>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</si>
  <si>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</si>
  <si>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</si>
  <si>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</si>
  <si>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</si>
  <si>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</si>
  <si>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</si>
  <si>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</si>
  <si>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</si>
  <si>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</si>
  <si>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</si>
  <si>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</si>
  <si>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</si>
  <si>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</si>
  <si>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</si>
  <si>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</si>
  <si>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</si>
  <si>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</si>
  <si>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</si>
  <si>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</si>
  <si>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</si>
  <si>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</si>
  <si>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</si>
  <si>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Fecha de Recepción</t>
  </si>
  <si>
    <t>Información Solicitada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</si>
  <si>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</si>
  <si>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</si>
  <si>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</si>
  <si>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</si>
  <si>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</si>
  <si>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</si>
  <si>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</si>
  <si>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</si>
  <si>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</si>
  <si>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</si>
  <si>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</si>
  <si>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</si>
  <si>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</si>
  <si>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</si>
  <si>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</si>
  <si>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</si>
  <si>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</si>
  <si>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</si>
  <si>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</si>
  <si>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</si>
  <si>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</si>
  <si>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</si>
  <si>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</si>
  <si>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</si>
  <si>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BUROCRATAS UNIDOS DEL GOBIERNO S.L.P.</t>
  </si>
  <si>
    <t>240469726000099</t>
  </si>
  <si>
    <t>240469726000100</t>
  </si>
  <si>
    <t>240469726000101</t>
  </si>
  <si>
    <t>240469726000102</t>
  </si>
  <si>
    <t>240469726000103</t>
  </si>
  <si>
    <t>240469726000104</t>
  </si>
  <si>
    <t>240469726000105</t>
  </si>
  <si>
    <t>240469726000106</t>
  </si>
  <si>
    <t>240469726000107</t>
  </si>
  <si>
    <t xml:space="preserve">NOEMI ELDA ESTRADA RAMOS </t>
  </si>
  <si>
    <t>GONZALO GUTIERREZ</t>
  </si>
  <si>
    <t xml:space="preserve">JOSE ANTONIO RUIZ CASTELLANOS </t>
  </si>
  <si>
    <t xml:space="preserve">ESTEBAN SANCHEZ LOPEZ </t>
  </si>
  <si>
    <t>VICTOR HUGO GARCIA BENITEZ</t>
  </si>
  <si>
    <t>OFICIALÍA MAYOR DEL PODER EJECUTIVO DEL ESTADO DE SAN LUIS POTOSÍ
PRESENTE.-
Solicito la información CONSOLIDADA de TODAS las dependencias y entidades de la Administración Pública Estatal Centralizada y Paraestatal, de las 4 regiones del Estado, respecto a lo siguiente:
Del 01 de noviembre de 2021 al 27 de julio de 2026:
1.  Número total de bajas / despidos de personal, desglosado por año, por tipo de contratación (base, confianza, contrato/honorarios/eventual) y por dependencia.
2.  Número total de altas / nuevo ingreso de personal en el mismo periodo, desglosado por año, por tipo de contratación y por dependencia.
3.  Nivel de estudios del personal de nuevo ingreso (solo el grado: secundaria, prepa, licenciatura, etc., sin nombres).
4.  Manual, protocolo o lineamientos que actualmente se utilizan para dar de baja o despedir personal, y el fundamento legal.
5.  Requisitos y perfil que se pide actualmente para ingresar a trabajar al Gobierno del Estado.
Solicito en Excel.
Atentamente: 
BURÓCRATAS UNIDOS DEL GOBIERNO S.P.P</t>
  </si>
  <si>
    <t xml:space="preserve">Solicito la versión pública de los contratos celebrados entre el sujeto obligado y la persona jurídica colectiva denominada ROBLICOS TRADING S.A. DE C.V. con RFC: RTR150420SI6 por el periodo del uno de enero de dos mil dieciséis al treinta y uno de julio de dos mil veintiséis.
 Solicito la versión pública de los contratos celebrados entre el sujeto obligado y la persona jurídica colectiva denominada IBERO AZTECA 2000 S.A. DE C.V. por el periodo del uno de enero de dos mil dieciséis al treinta y uno de julio de dos mil veintiséis.
Solicito la versión pública de los contratos celebrados entre el sujeto obligado y la persona jurídica colectiva denominada TT INOVATIONS S.A. DE C.V. con RFC: TIN160603JE4, por el periodo del uno de enero de dos mil dieciséis al treinta y uno de julio de dos mil veintiséis.
</t>
  </si>
  <si>
    <t>solicito información estadística de lo siguiente:
1 Cuantos trabajadores de base son familiares consanguíneos, por afinidad, civil en línea de parentesco  recta y transversal de las secretarias generales de los sindicatos de trabajadores que corresponden a gobierno del estado 
2 Cuantos trabajadores de base son familiares consanguíneos, por afinidad, civil en línea de parentesco  recta y transversal de las y los integrantes de las carteras sindicales que corresponden a gobierno del estado 
3 cual fue el proceso de basificación de esas personas
4 cuantos están activos
5 cuantos jubilados
6 cuantos pensionados
7 cuantos incapacitados</t>
  </si>
  <si>
    <t>por medio de la presente se le solicita especificar la siguiente informacion acerca de los recien presentados perros robot, la cual se realizo en el mes de agosto del año 2026.
-dimenciones fisicas
-capacidad de rendimiento 
-normativa y de compatibilidad
aunado a eso tambien nos gusartaria saber lo siguiente:
¿realizan deteccion de explosivos? de ser si ¿cuales?
¿realizan tareas de reconocimiento facial de la poblacion en general o solo de personas con antecedentes penales?
¿que otras tareas de operatividad llevan a cabo?
¿cuantos perros robot se tendran en total y que direccion general o unidad los tendra a su cargo?
¿cual es el pais de origen de los perros robot?
¿pueden causar alguna lesion o daño a la poblacion?</t>
  </si>
  <si>
    <t xml:space="preserve">mediante la siguiente solicitud se desea saber el numero total de personas contratadas mediante el tipo de contratación denominada Honorarios Asimilables en el periodo del año 2021 al 13 de agosto de 2026.
¿cuantas de esas personas contratadas por honorarios asimilables cuentan con licenciatura?
¿cuantas de esas personas contratadas por honorarios asimilables cuentan solo con la primaria terminada?
¿que numero de trabajadores por este rubro tiene cada dependencia realizando funciones al dia de hoy?
¿esas personas tienen derecho a aguinaldo?
¿esas personas que estan bajo ese tipo de contratacion por honorarios asimilables cuentan con servicio medico?
¿las personas que estan contratadas y reciben un pago por parte de gobierno del estado mediante honorarios asimilables quien les brinda servicio medico, el IMSS o el servicio medico de Gobierno del Estado? </t>
  </si>
  <si>
    <t xml:space="preserve">¿Actualmente se encuentra activo dentro de la plantilla de personal el C. Jorge Antonio Dewey Cervantes? de ser la respuesta afirmativa, ¿que puesto, que nivel y que categoría es con la que cuenta dentro del tabulador de Gobierno del Estado de San Luis Potosi?,¿que funciones desempeña y que adscripción es la que tiene su base o plaza y si es de confianza o del sector burócrata? </t>
  </si>
  <si>
    <t>¿Actualmente se encuentra activo dentro de la plantilla de personal el C. Jorge Antonio Dewey Cervantes? de ser la respuesta afirmativa, ¿que puesto, que nivel y que categoría es con la que cuenta dentro del tabulador de Gobierno del Estado de San Luis Potosi?,¿que funciones desempeña y que adscripción es la que tiene su base o plaza y si es de confianza o del sector burócrata?</t>
  </si>
  <si>
    <t>Por medio de la presente solicitud, de conformidad con los artículos 6°, párrafo segundo y cuarto, apartado A, fracciones I, III, IV de la Constitución Política de los Estados Unidos Mexicanos, 1, 4, 6, 11, 12, fracción I, 20, fracción XVI, 21, 41, fracciones II y IV, 56, 61, 65, 123, 124, 125, 126, 131, 134 y 135 de la Ley General de Transparencia y Acceso a la Información Pública vigente; al sujeto obligado expresamente se le solicita que:
Entregue todos los contratos para la prestación de servicios legales, tanto de asesoría como defensa y cualquier otro similar, con indepedencia de la materia, que hubieren celebrado y contratado todas y acada una de las secretarías edl Gobierno del Estado desde 2021 y hasta la fecha, con cualquier despacho de abogados externos.
Solicito proveer de conformidad.</t>
  </si>
  <si>
    <t>Solicito al sujeto obligado la información que se detalla en el archivo adjunto (PDF) en la carpeta (ZIP) que se adjunta a la presente solicitud.</t>
  </si>
  <si>
    <t>FECHA DE RESPUESTA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</si>
</sst>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6">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s>
  <cellStyleXfs count="2">
    <xf numFmtId="0" fontId="0" fillId="0" borderId="0"/>
    <xf numFmtId="0" fontId="4" fillId="7" borderId="12" applyNumberFormat="0" applyFont="0" applyAlignment="0" applyProtection="0"/>
  </cellStyleXfs>
  <cellXfs count="57">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0" fontId="6" fillId="0" borderId="3" xfId="0" applyFont="1" applyBorder="1" applyAlignment="1">
      <alignment horizontal="center" vertical="center" wrapText="1"/>
    </xf>
    <xf numFmtId="0" fontId="0" fillId="0" borderId="3" xfId="0" applyBorder="1" applyAlignment="1">
      <alignment horizontal="center" vertical="center" wrapText="1"/>
    </xf>
    <xf numFmtId="0" fontId="7" fillId="6" borderId="3" xfId="0" applyFont="1" applyFill="1" applyBorder="1" applyAlignment="1">
      <alignment horizontal="center"/>
    </xf>
    <xf numFmtId="14" fontId="7" fillId="6" borderId="3" xfId="0" applyNumberFormat="1" applyFont="1" applyFill="1" applyBorder="1" applyAlignment="1">
      <alignment horizontal="center"/>
    </xf>
    <xf numFmtId="0" fontId="7" fillId="6" borderId="3" xfId="0" applyFont="1" applyFill="1" applyBorder="1"/>
    <xf numFmtId="0" fontId="7" fillId="6" borderId="3" xfId="0" quotePrefix="1" applyFont="1" applyFill="1" applyBorder="1"/>
    <xf numFmtId="0" fontId="7" fillId="3" borderId="14" xfId="0" applyFont="1" applyFill="1" applyBorder="1" applyAlignment="1">
      <alignment horizontal="center" vertical="top" wrapText="1"/>
    </xf>
    <xf numFmtId="0" fontId="0" fillId="0" borderId="15" xfId="0" applyBorder="1" applyAlignment="1">
      <alignment horizontal="center"/>
    </xf>
    <xf numFmtId="0" fontId="6" fillId="6" borderId="3" xfId="0" applyFont="1" applyFill="1" applyBorder="1" applyAlignment="1">
      <alignment horizontal="center"/>
    </xf>
    <xf numFmtId="14" fontId="6" fillId="6" borderId="3" xfId="0" applyNumberFormat="1" applyFont="1" applyFill="1" applyBorder="1" applyAlignment="1">
      <alignment horizontal="center"/>
    </xf>
    <xf numFmtId="0" fontId="6" fillId="6" borderId="3" xfId="0" applyFont="1" applyFill="1" applyBorder="1"/>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53125" defaultRowHeight="12.5" x14ac:dyDescent="0.25"/>
  <cols>
    <col min="1" max="1" width="11.453125" style="12"/>
    <col min="2" max="2" width="12" style="12" customWidth="1"/>
    <col min="3" max="3" width="135.26953125" customWidth="1"/>
  </cols>
  <sheetData>
    <row r="1" spans="1:5" ht="25" x14ac:dyDescent="0.5">
      <c r="A1" s="13" t="s">
        <v>0</v>
      </c>
      <c r="B1" s="13" t="s">
        <v>1</v>
      </c>
      <c r="C1" s="38" t="s">
        <v>2</v>
      </c>
      <c r="D1" s="38"/>
      <c r="E1" s="38"/>
    </row>
    <row r="2" spans="1:5" ht="85.5" customHeight="1" x14ac:dyDescent="0.25">
      <c r="A2" s="14">
        <v>34</v>
      </c>
      <c r="B2" s="14" t="s">
        <v>3</v>
      </c>
      <c r="C2" s="37" t="s">
        <v>4</v>
      </c>
      <c r="D2" s="37"/>
      <c r="E2" s="37"/>
    </row>
    <row r="3" spans="1:5" ht="64.5" customHeight="1" x14ac:dyDescent="0.25">
      <c r="A3" s="14">
        <v>54</v>
      </c>
      <c r="B3" s="14" t="s">
        <v>5</v>
      </c>
      <c r="C3" s="37" t="s">
        <v>6</v>
      </c>
      <c r="D3" s="37"/>
      <c r="E3" s="37"/>
    </row>
    <row r="4" spans="1:5" ht="69" customHeight="1" x14ac:dyDescent="0.25">
      <c r="A4" s="14">
        <v>54</v>
      </c>
      <c r="B4" s="14" t="s">
        <v>7</v>
      </c>
      <c r="C4" s="37" t="s">
        <v>8</v>
      </c>
      <c r="D4" s="37"/>
      <c r="E4" s="37"/>
    </row>
    <row r="10" spans="1:5" ht="15.5" x14ac:dyDescent="0.25">
      <c r="B10" s="36" t="s">
        <v>44</v>
      </c>
      <c r="C10" s="36"/>
    </row>
    <row r="12" spans="1:5" x14ac:dyDescent="0.25">
      <c r="B12" s="23" t="s">
        <v>9</v>
      </c>
      <c r="C12" s="11" t="s">
        <v>10</v>
      </c>
    </row>
    <row r="13" spans="1:5" x14ac:dyDescent="0.25">
      <c r="B13" s="12">
        <v>1</v>
      </c>
      <c r="C13" s="11" t="s">
        <v>11</v>
      </c>
    </row>
    <row r="14" spans="1:5" x14ac:dyDescent="0.25">
      <c r="B14" s="12">
        <v>2</v>
      </c>
      <c r="C14" s="11" t="s">
        <v>12</v>
      </c>
    </row>
    <row r="15" spans="1:5" x14ac:dyDescent="0.25">
      <c r="B15" s="12">
        <v>3</v>
      </c>
      <c r="C15" s="11" t="s">
        <v>13</v>
      </c>
    </row>
    <row r="16" spans="1:5" x14ac:dyDescent="0.25">
      <c r="B16" s="12">
        <v>4</v>
      </c>
      <c r="C16" s="11" t="s">
        <v>14</v>
      </c>
    </row>
    <row r="17" spans="2:3" x14ac:dyDescent="0.25">
      <c r="B17" s="12">
        <v>5</v>
      </c>
      <c r="C17" s="11" t="s">
        <v>15</v>
      </c>
    </row>
    <row r="18" spans="2:3" x14ac:dyDescent="0.25">
      <c r="B18" s="12">
        <v>6</v>
      </c>
      <c r="C18" s="11" t="s">
        <v>16</v>
      </c>
    </row>
    <row r="19" spans="2:3" x14ac:dyDescent="0.25">
      <c r="B19" s="12">
        <v>7</v>
      </c>
      <c r="C19" s="11" t="s">
        <v>17</v>
      </c>
    </row>
    <row r="20" spans="2:3" x14ac:dyDescent="0.25">
      <c r="B20" s="12">
        <v>8</v>
      </c>
      <c r="C20" s="11" t="s">
        <v>18</v>
      </c>
    </row>
    <row r="21" spans="2:3" x14ac:dyDescent="0.25">
      <c r="B21" s="12">
        <v>9</v>
      </c>
      <c r="C21" s="11" t="s">
        <v>19</v>
      </c>
    </row>
    <row r="22" spans="2:3" x14ac:dyDescent="0.25">
      <c r="B22" s="12">
        <v>10</v>
      </c>
      <c r="C22" s="30" t="s">
        <v>58</v>
      </c>
    </row>
    <row r="23" spans="2:3" x14ac:dyDescent="0.25">
      <c r="B23" s="12">
        <v>11</v>
      </c>
      <c r="C23" s="11" t="s">
        <v>59</v>
      </c>
    </row>
    <row r="24" spans="2:3" x14ac:dyDescent="0.25">
      <c r="B24" s="34">
        <v>12</v>
      </c>
      <c r="C24" s="35" t="s">
        <v>57</v>
      </c>
    </row>
    <row r="26" spans="2:3" ht="15.5" x14ac:dyDescent="0.25">
      <c r="B26" s="36" t="s">
        <v>43</v>
      </c>
      <c r="C26" s="36"/>
    </row>
    <row r="28" spans="2:3" x14ac:dyDescent="0.25">
      <c r="B28" s="23" t="s">
        <v>20</v>
      </c>
      <c r="C28" s="11" t="s">
        <v>10</v>
      </c>
    </row>
    <row r="29" spans="2:3" x14ac:dyDescent="0.25">
      <c r="B29" s="12">
        <v>1</v>
      </c>
      <c r="C29" s="11" t="s">
        <v>21</v>
      </c>
    </row>
    <row r="30" spans="2:3" x14ac:dyDescent="0.25">
      <c r="B30" s="12">
        <v>2</v>
      </c>
      <c r="C30" s="11" t="s">
        <v>22</v>
      </c>
    </row>
    <row r="31" spans="2:3" x14ac:dyDescent="0.25">
      <c r="B31" s="12">
        <v>3</v>
      </c>
      <c r="C31" s="11" t="s">
        <v>23</v>
      </c>
    </row>
    <row r="34" spans="2:3" ht="15.5" x14ac:dyDescent="0.25">
      <c r="B34" s="36" t="s">
        <v>45</v>
      </c>
      <c r="C34" s="36"/>
    </row>
    <row r="36" spans="2:3" x14ac:dyDescent="0.25">
      <c r="B36" s="23" t="s">
        <v>46</v>
      </c>
      <c r="C36" s="11" t="s">
        <v>10</v>
      </c>
    </row>
    <row r="37" spans="2:3" x14ac:dyDescent="0.25">
      <c r="B37" s="12">
        <v>1</v>
      </c>
      <c r="C37" s="11" t="s">
        <v>47</v>
      </c>
    </row>
    <row r="38" spans="2:3" x14ac:dyDescent="0.25">
      <c r="B38" s="12">
        <v>2</v>
      </c>
      <c r="C38" s="11" t="s">
        <v>53</v>
      </c>
    </row>
    <row r="39" spans="2:3" x14ac:dyDescent="0.25">
      <c r="B39" s="12">
        <v>3</v>
      </c>
      <c r="C39" s="11" t="s">
        <v>48</v>
      </c>
    </row>
    <row r="40" spans="2:3" x14ac:dyDescent="0.25">
      <c r="B40" s="12">
        <v>4</v>
      </c>
      <c r="C40" s="11" t="s">
        <v>51</v>
      </c>
    </row>
    <row r="41" spans="2:3" x14ac:dyDescent="0.25">
      <c r="B41" s="12">
        <v>5</v>
      </c>
      <c r="C41" s="30" t="s">
        <v>50</v>
      </c>
    </row>
    <row r="42" spans="2:3" x14ac:dyDescent="0.25">
      <c r="B42" s="12">
        <v>6</v>
      </c>
      <c r="C42" s="30"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showGridLines="0" tabSelected="1" zoomScale="90" zoomScaleNormal="90" workbookViewId="0">
      <selection activeCell="J17" sqref="J17:J18"/>
    </sheetView>
  </sheetViews>
  <sheetFormatPr baseColWidth="10" defaultColWidth="9.1796875" defaultRowHeight="12.5" x14ac:dyDescent="0.25"/>
  <cols>
    <col min="1" max="1" width="18.7265625" style="7" customWidth="1"/>
    <col min="2" max="2" width="43.08984375" customWidth="1"/>
    <col min="3" max="3" width="12.90625" customWidth="1"/>
    <col min="4" max="4" width="42.6328125" customWidth="1"/>
    <col min="5" max="5" width="19" customWidth="1"/>
    <col min="6" max="6" width="53.7265625" customWidth="1"/>
    <col min="7" max="7" width="21.7265625" bestFit="1" customWidth="1"/>
    <col min="8" max="8" width="14.7265625" customWidth="1"/>
    <col min="9" max="9" width="13.54296875" bestFit="1" customWidth="1"/>
    <col min="10" max="10" width="11.7265625" bestFit="1" customWidth="1"/>
    <col min="11" max="11" width="14.453125" customWidth="1"/>
    <col min="12" max="12" width="13.453125" hidden="1" customWidth="1"/>
    <col min="13" max="13" width="8.7265625" hidden="1" customWidth="1"/>
    <col min="14" max="14" width="44.54296875" customWidth="1"/>
    <col min="15" max="253" width="11.453125" customWidth="1"/>
  </cols>
  <sheetData>
    <row r="1" spans="1:16" ht="27.75" customHeight="1" x14ac:dyDescent="0.25">
      <c r="A1" s="3" t="s">
        <v>24</v>
      </c>
      <c r="B1" s="21">
        <v>8</v>
      </c>
      <c r="C1" s="41" t="s">
        <v>25</v>
      </c>
      <c r="D1" s="42"/>
      <c r="F1" s="3" t="s">
        <v>26</v>
      </c>
      <c r="G1" s="9" t="s">
        <v>27</v>
      </c>
      <c r="H1" s="8">
        <f>COUNTIF(Formato!$L$10:$L$44,B1)</f>
        <v>9</v>
      </c>
      <c r="I1" s="43" t="s">
        <v>28</v>
      </c>
      <c r="J1" s="44"/>
      <c r="K1" s="44"/>
      <c r="L1" s="44"/>
    </row>
    <row r="2" spans="1:16" ht="29.25" customHeight="1" thickBot="1" x14ac:dyDescent="0.3">
      <c r="B2" s="22" t="str">
        <f>IF(B1&gt;0, CHOOSE(B1,"Enero", "Febrero", "Marzo", "Abril", "Mayo", "Junio", "Julio", "Agosto","Septiembre","Octubre","Noviembre","Diciembre"),"Escriba arriba número de mes a reportar")</f>
        <v>Agosto</v>
      </c>
      <c r="F2" s="4"/>
      <c r="G2" s="10" t="s">
        <v>29</v>
      </c>
      <c r="H2" s="8">
        <f>COUNTIF(Formato!$M$10:$M$44,B1)</f>
        <v>8</v>
      </c>
      <c r="I2" s="43" t="s">
        <v>30</v>
      </c>
      <c r="J2" s="44"/>
      <c r="K2" s="44"/>
      <c r="L2" s="44"/>
    </row>
    <row r="3" spans="1:16" ht="18" thickBot="1" x14ac:dyDescent="0.3">
      <c r="A3" s="3" t="s">
        <v>31</v>
      </c>
      <c r="B3" s="21">
        <v>2026</v>
      </c>
      <c r="D3" s="4"/>
      <c r="E3" s="16"/>
      <c r="F3" s="15"/>
      <c r="M3" s="24" t="s">
        <v>32</v>
      </c>
      <c r="N3" s="32"/>
    </row>
    <row r="4" spans="1:16" ht="32.25" customHeight="1" x14ac:dyDescent="0.25">
      <c r="M4" s="25">
        <v>1</v>
      </c>
      <c r="N4" s="33" t="s">
        <v>33</v>
      </c>
    </row>
    <row r="5" spans="1:16" ht="75.5" thickBot="1" x14ac:dyDescent="0.3">
      <c r="F5" s="11"/>
      <c r="M5" s="26">
        <v>2</v>
      </c>
      <c r="N5" s="31" t="s">
        <v>34</v>
      </c>
    </row>
    <row r="6" spans="1:16" ht="18" customHeight="1" x14ac:dyDescent="0.4">
      <c r="A6" s="40"/>
      <c r="B6" s="40"/>
      <c r="C6" s="40"/>
      <c r="D6" s="40"/>
      <c r="E6" s="40"/>
      <c r="F6" s="40"/>
      <c r="G6" s="40"/>
      <c r="H6" s="40"/>
      <c r="I6" s="40"/>
    </row>
    <row r="7" spans="1:16" x14ac:dyDescent="0.25">
      <c r="D7" s="45" t="s">
        <v>60</v>
      </c>
      <c r="E7" s="45"/>
      <c r="F7" s="45"/>
    </row>
    <row r="9" spans="1:16" s="2" customFormat="1" ht="44.25" customHeight="1" thickBot="1" x14ac:dyDescent="0.3">
      <c r="A9" s="46" t="s">
        <v>49</v>
      </c>
      <c r="B9" s="46" t="s">
        <v>55</v>
      </c>
      <c r="C9" s="47" t="s">
        <v>35</v>
      </c>
      <c r="D9" s="46" t="s">
        <v>36</v>
      </c>
      <c r="E9" s="47" t="s">
        <v>20</v>
      </c>
      <c r="F9" s="47" t="s">
        <v>9</v>
      </c>
      <c r="G9" s="46" t="s">
        <v>85</v>
      </c>
      <c r="H9" s="47" t="s">
        <v>54</v>
      </c>
      <c r="I9" s="47" t="s">
        <v>37</v>
      </c>
      <c r="J9" s="47" t="s">
        <v>56</v>
      </c>
      <c r="K9" s="47" t="s">
        <v>38</v>
      </c>
      <c r="L9" s="52" t="s">
        <v>39</v>
      </c>
      <c r="M9" s="17" t="s">
        <v>40</v>
      </c>
    </row>
    <row r="10" spans="1:16" ht="15.5" x14ac:dyDescent="0.35">
      <c r="A10" s="54" t="s">
        <v>62</v>
      </c>
      <c r="B10" s="54" t="s">
        <v>61</v>
      </c>
      <c r="C10" s="55">
        <v>46237</v>
      </c>
      <c r="D10" s="56" t="s">
        <v>76</v>
      </c>
      <c r="E10" s="48" t="s">
        <v>23</v>
      </c>
      <c r="F10" s="51" t="s">
        <v>17</v>
      </c>
      <c r="G10" s="49">
        <v>46266</v>
      </c>
      <c r="H10" s="48" t="s">
        <v>23</v>
      </c>
      <c r="I10" s="48">
        <v>0</v>
      </c>
      <c r="J10" s="50" t="s">
        <v>47</v>
      </c>
      <c r="K10" s="48">
        <v>0</v>
      </c>
      <c r="L10" s="53">
        <f>IF(Formato!$C10&lt;&gt;"",MONTH(C10),"")</f>
        <v>8</v>
      </c>
      <c r="M10" s="6">
        <f>IF(Formato!$G10&lt;&gt;"",MONTH(G10),"")</f>
        <v>9</v>
      </c>
      <c r="P10" s="11"/>
    </row>
    <row r="11" spans="1:16" ht="15.5" x14ac:dyDescent="0.35">
      <c r="A11" s="54" t="s">
        <v>63</v>
      </c>
      <c r="B11" s="54" t="s">
        <v>71</v>
      </c>
      <c r="C11" s="55">
        <v>46237</v>
      </c>
      <c r="D11" s="56" t="s">
        <v>77</v>
      </c>
      <c r="E11" s="48" t="s">
        <v>23</v>
      </c>
      <c r="F11" s="51" t="s">
        <v>17</v>
      </c>
      <c r="G11" s="49">
        <v>46251</v>
      </c>
      <c r="H11" s="48" t="s">
        <v>23</v>
      </c>
      <c r="I11" s="48">
        <v>0</v>
      </c>
      <c r="J11" s="50" t="s">
        <v>47</v>
      </c>
      <c r="K11" s="48">
        <v>0</v>
      </c>
      <c r="L11" s="53">
        <f>IF(Formato!$C11&lt;&gt;"",MONTH(C11),"")</f>
        <v>8</v>
      </c>
      <c r="M11" s="6">
        <f>IF(Formato!$G11&lt;&gt;"",MONTH(G11),"")</f>
        <v>8</v>
      </c>
      <c r="P11" s="11"/>
    </row>
    <row r="12" spans="1:16" ht="15.5" x14ac:dyDescent="0.35">
      <c r="A12" s="54" t="s">
        <v>64</v>
      </c>
      <c r="B12" s="54" t="s">
        <v>72</v>
      </c>
      <c r="C12" s="55">
        <v>46239</v>
      </c>
      <c r="D12" s="56" t="s">
        <v>78</v>
      </c>
      <c r="E12" s="48" t="s">
        <v>23</v>
      </c>
      <c r="F12" s="51" t="s">
        <v>17</v>
      </c>
      <c r="G12" s="49">
        <v>46252</v>
      </c>
      <c r="H12" s="48" t="s">
        <v>23</v>
      </c>
      <c r="I12" s="48">
        <v>0</v>
      </c>
      <c r="J12" s="50" t="s">
        <v>47</v>
      </c>
      <c r="K12" s="48">
        <v>0</v>
      </c>
      <c r="L12" s="53">
        <f>IF(Formato!$C12&lt;&gt;"",MONTH(C12),"")</f>
        <v>8</v>
      </c>
      <c r="M12" s="6">
        <f>IF(Formato!$G12&lt;&gt;"",MONTH(G12),"")</f>
        <v>8</v>
      </c>
      <c r="P12" s="11"/>
    </row>
    <row r="13" spans="1:16" ht="15.5" x14ac:dyDescent="0.35">
      <c r="A13" s="54" t="s">
        <v>65</v>
      </c>
      <c r="B13" s="54" t="s">
        <v>73</v>
      </c>
      <c r="C13" s="55">
        <v>46247</v>
      </c>
      <c r="D13" s="56" t="s">
        <v>79</v>
      </c>
      <c r="E13" s="48" t="s">
        <v>23</v>
      </c>
      <c r="F13" s="51" t="s">
        <v>16</v>
      </c>
      <c r="G13" s="49">
        <v>46252</v>
      </c>
      <c r="H13" s="48" t="s">
        <v>23</v>
      </c>
      <c r="I13" s="48">
        <v>0</v>
      </c>
      <c r="J13" s="50" t="s">
        <v>47</v>
      </c>
      <c r="K13" s="48">
        <v>0</v>
      </c>
      <c r="L13" s="53">
        <f>IF(Formato!$C13&lt;&gt;"",MONTH(C13),"")</f>
        <v>8</v>
      </c>
      <c r="M13" s="6">
        <f>IF(Formato!$G13&lt;&gt;"",MONTH(G13),"")</f>
        <v>8</v>
      </c>
    </row>
    <row r="14" spans="1:16" ht="15.5" x14ac:dyDescent="0.35">
      <c r="A14" s="54" t="s">
        <v>66</v>
      </c>
      <c r="B14" s="54" t="s">
        <v>73</v>
      </c>
      <c r="C14" s="55">
        <v>46247</v>
      </c>
      <c r="D14" s="56" t="s">
        <v>80</v>
      </c>
      <c r="E14" s="48" t="s">
        <v>22</v>
      </c>
      <c r="F14" s="50" t="s">
        <v>59</v>
      </c>
      <c r="G14" s="49">
        <v>46262</v>
      </c>
      <c r="H14" s="48" t="s">
        <v>22</v>
      </c>
      <c r="I14" s="48">
        <v>0</v>
      </c>
      <c r="J14" s="50" t="s">
        <v>47</v>
      </c>
      <c r="K14" s="48">
        <v>0</v>
      </c>
      <c r="L14" s="53">
        <f>IF(Formato!$C14&lt;&gt;"",MONTH(C14),"")</f>
        <v>8</v>
      </c>
      <c r="M14" s="6">
        <f>IF(Formato!$G14&lt;&gt;"",MONTH(G14),"")</f>
        <v>8</v>
      </c>
    </row>
    <row r="15" spans="1:16" ht="15.5" x14ac:dyDescent="0.35">
      <c r="A15" s="54" t="s">
        <v>67</v>
      </c>
      <c r="B15" s="54" t="s">
        <v>73</v>
      </c>
      <c r="C15" s="55">
        <v>46252</v>
      </c>
      <c r="D15" s="56" t="s">
        <v>81</v>
      </c>
      <c r="E15" s="48" t="s">
        <v>22</v>
      </c>
      <c r="F15" s="50" t="s">
        <v>14</v>
      </c>
      <c r="G15" s="49">
        <v>46253</v>
      </c>
      <c r="H15" s="48" t="s">
        <v>22</v>
      </c>
      <c r="I15" s="48">
        <v>0</v>
      </c>
      <c r="J15" s="50" t="s">
        <v>47</v>
      </c>
      <c r="K15" s="48">
        <v>0</v>
      </c>
      <c r="L15" s="53">
        <f>IF(Formato!$C15&lt;&gt;"",MONTH(C15),"")</f>
        <v>8</v>
      </c>
      <c r="M15" s="6">
        <f>IF(Formato!$G15&lt;&gt;"",MONTH(G15),"")</f>
        <v>8</v>
      </c>
    </row>
    <row r="16" spans="1:16" ht="15.5" x14ac:dyDescent="0.35">
      <c r="A16" s="54" t="s">
        <v>68</v>
      </c>
      <c r="B16" s="54" t="s">
        <v>73</v>
      </c>
      <c r="C16" s="55">
        <v>46252</v>
      </c>
      <c r="D16" s="56" t="s">
        <v>82</v>
      </c>
      <c r="E16" s="48" t="s">
        <v>23</v>
      </c>
      <c r="F16" s="50" t="s">
        <v>17</v>
      </c>
      <c r="G16" s="49">
        <v>46260</v>
      </c>
      <c r="H16" s="48" t="s">
        <v>23</v>
      </c>
      <c r="I16" s="48">
        <v>0</v>
      </c>
      <c r="J16" s="50" t="s">
        <v>47</v>
      </c>
      <c r="K16" s="48">
        <v>0</v>
      </c>
      <c r="L16" s="53">
        <f>IF(Formato!$C16&lt;&gt;"",MONTH(C16),"")</f>
        <v>8</v>
      </c>
      <c r="M16" s="6">
        <f>IF(Formato!$G16&lt;&gt;"",MONTH(G16),"")</f>
        <v>8</v>
      </c>
    </row>
    <row r="17" spans="1:13" ht="15.5" x14ac:dyDescent="0.35">
      <c r="A17" s="54" t="s">
        <v>69</v>
      </c>
      <c r="B17" s="54" t="s">
        <v>74</v>
      </c>
      <c r="C17" s="55">
        <v>46254</v>
      </c>
      <c r="D17" s="56" t="s">
        <v>83</v>
      </c>
      <c r="E17" s="48" t="s">
        <v>23</v>
      </c>
      <c r="F17" s="50" t="s">
        <v>17</v>
      </c>
      <c r="G17" s="49">
        <v>46262</v>
      </c>
      <c r="H17" s="48" t="s">
        <v>23</v>
      </c>
      <c r="I17" s="48">
        <v>0</v>
      </c>
      <c r="J17" s="50" t="s">
        <v>47</v>
      </c>
      <c r="K17" s="48">
        <v>0</v>
      </c>
      <c r="L17" s="53">
        <f>IF(Formato!$C17&lt;&gt;"",MONTH(C17),"")</f>
        <v>8</v>
      </c>
      <c r="M17" s="6">
        <f>IF(Formato!$G17&lt;&gt;"",MONTH(G17),"")</f>
        <v>8</v>
      </c>
    </row>
    <row r="18" spans="1:13" ht="15.5" x14ac:dyDescent="0.35">
      <c r="A18" s="54" t="s">
        <v>70</v>
      </c>
      <c r="B18" s="54" t="s">
        <v>75</v>
      </c>
      <c r="C18" s="55">
        <v>46265</v>
      </c>
      <c r="D18" s="56" t="s">
        <v>84</v>
      </c>
      <c r="E18" s="48" t="s">
        <v>22</v>
      </c>
      <c r="F18" s="50" t="s">
        <v>57</v>
      </c>
      <c r="G18" s="49">
        <v>46265</v>
      </c>
      <c r="H18" s="48" t="s">
        <v>22</v>
      </c>
      <c r="I18" s="48">
        <v>0</v>
      </c>
      <c r="J18" s="50" t="s">
        <v>47</v>
      </c>
      <c r="K18" s="48">
        <v>0</v>
      </c>
      <c r="L18" s="53">
        <f>IF(Formato!$C18&lt;&gt;"",MONTH(C18),"")</f>
        <v>8</v>
      </c>
      <c r="M18" s="6">
        <f>IF(Formato!$G18&lt;&gt;"",MONTH(G18),"")</f>
        <v>8</v>
      </c>
    </row>
    <row r="19" spans="1:13" ht="15.5" x14ac:dyDescent="0.35">
      <c r="A19" s="48"/>
      <c r="B19" s="48"/>
      <c r="C19" s="49"/>
      <c r="D19" s="50"/>
      <c r="E19" s="48"/>
      <c r="F19" s="50"/>
      <c r="G19" s="49"/>
      <c r="H19" s="49"/>
      <c r="I19" s="50"/>
      <c r="J19" s="50"/>
      <c r="K19" s="50"/>
      <c r="L19" s="53" t="str">
        <f>IF(Formato!$C19&lt;&gt;"",MONTH(C19),"")</f>
        <v/>
      </c>
      <c r="M19" s="6" t="str">
        <f>IF(Formato!$G19&lt;&gt;"",MONTH(G19),"")</f>
        <v/>
      </c>
    </row>
    <row r="20" spans="1:13" ht="15.5" x14ac:dyDescent="0.35">
      <c r="A20" s="27"/>
      <c r="B20" s="27"/>
      <c r="C20" s="28"/>
      <c r="D20" s="29"/>
      <c r="E20" s="27"/>
      <c r="F20" s="29"/>
      <c r="G20" s="28"/>
      <c r="H20" s="28"/>
      <c r="I20" s="29"/>
      <c r="J20" s="29"/>
      <c r="K20" s="29"/>
      <c r="L20" s="5" t="str">
        <f>IF(Formato!$C20&lt;&gt;"",MONTH(C20),"")</f>
        <v/>
      </c>
      <c r="M20" s="6" t="str">
        <f>IF(Formato!$G20&lt;&gt;"",MONTH(G20),"")</f>
        <v/>
      </c>
    </row>
    <row r="21" spans="1:13" ht="15.5" x14ac:dyDescent="0.35">
      <c r="A21" s="27"/>
      <c r="B21" s="27"/>
      <c r="C21" s="28"/>
      <c r="D21" s="29"/>
      <c r="E21" s="27"/>
      <c r="F21" s="29"/>
      <c r="G21" s="28"/>
      <c r="H21" s="28"/>
      <c r="I21" s="29"/>
      <c r="J21" s="29"/>
      <c r="K21" s="29"/>
      <c r="L21" s="5" t="str">
        <f>IF(Formato!$C21&lt;&gt;"",MONTH(C21),"")</f>
        <v/>
      </c>
      <c r="M21" s="6" t="str">
        <f>IF(Formato!$G21&lt;&gt;"",MONTH(G21),"")</f>
        <v/>
      </c>
    </row>
    <row r="22" spans="1:13" ht="15.5" x14ac:dyDescent="0.35">
      <c r="A22" s="27"/>
      <c r="B22" s="27"/>
      <c r="C22" s="28"/>
      <c r="D22" s="29"/>
      <c r="E22" s="27"/>
      <c r="F22" s="29"/>
      <c r="G22" s="28"/>
      <c r="H22" s="28"/>
      <c r="I22" s="29"/>
      <c r="J22" s="29"/>
      <c r="K22" s="29"/>
      <c r="L22" s="5" t="str">
        <f>IF(Formato!$C22&lt;&gt;"",MONTH(C22),"")</f>
        <v/>
      </c>
      <c r="M22" s="6" t="str">
        <f>IF(Formato!$G22&lt;&gt;"",MONTH(G22),"")</f>
        <v/>
      </c>
    </row>
    <row r="23" spans="1:13" ht="15.5" x14ac:dyDescent="0.35">
      <c r="A23" s="27"/>
      <c r="B23" s="27"/>
      <c r="C23" s="28"/>
      <c r="D23" s="29"/>
      <c r="E23" s="27"/>
      <c r="F23" s="29"/>
      <c r="G23" s="28"/>
      <c r="H23" s="28"/>
      <c r="I23" s="29"/>
      <c r="J23" s="29"/>
      <c r="K23" s="29"/>
      <c r="L23" s="5" t="str">
        <f>IF(Formato!$C23&lt;&gt;"",MONTH(C23),"")</f>
        <v/>
      </c>
      <c r="M23" s="6" t="str">
        <f>IF(Formato!$G23&lt;&gt;"",MONTH(G23),"")</f>
        <v/>
      </c>
    </row>
    <row r="24" spans="1:13" ht="15.5" x14ac:dyDescent="0.35">
      <c r="A24" s="27"/>
      <c r="B24" s="27"/>
      <c r="C24" s="28"/>
      <c r="D24" s="29"/>
      <c r="E24" s="27"/>
      <c r="F24" s="29"/>
      <c r="G24" s="28"/>
      <c r="H24" s="28"/>
      <c r="I24" s="29"/>
      <c r="J24" s="29"/>
      <c r="K24" s="29"/>
      <c r="L24" s="5" t="str">
        <f>IF(Formato!$C24&lt;&gt;"",MONTH(C24),"")</f>
        <v/>
      </c>
      <c r="M24" s="6" t="str">
        <f>IF(Formato!$G24&lt;&gt;"",MONTH(G24),"")</f>
        <v/>
      </c>
    </row>
    <row r="25" spans="1:13" ht="15.5" x14ac:dyDescent="0.35">
      <c r="A25" s="27"/>
      <c r="B25" s="27"/>
      <c r="C25" s="28"/>
      <c r="D25" s="29"/>
      <c r="E25" s="27"/>
      <c r="F25" s="29"/>
      <c r="G25" s="28"/>
      <c r="H25" s="28"/>
      <c r="I25" s="29"/>
      <c r="J25" s="29"/>
      <c r="K25" s="29"/>
      <c r="L25" s="5" t="str">
        <f>IF(Formato!$C25&lt;&gt;"",MONTH(C25),"")</f>
        <v/>
      </c>
      <c r="M25" s="6" t="str">
        <f>IF(Formato!$G25&lt;&gt;"",MONTH(G25),"")</f>
        <v/>
      </c>
    </row>
    <row r="26" spans="1:13" ht="15.5" x14ac:dyDescent="0.35">
      <c r="A26" s="27"/>
      <c r="B26" s="27"/>
      <c r="C26" s="28"/>
      <c r="D26" s="29"/>
      <c r="E26" s="27"/>
      <c r="F26" s="29"/>
      <c r="G26" s="28"/>
      <c r="H26" s="28"/>
      <c r="I26" s="29"/>
      <c r="J26" s="29"/>
      <c r="K26" s="29"/>
      <c r="L26" s="5" t="str">
        <f>IF(Formato!$C26&lt;&gt;"",MONTH(C26),"")</f>
        <v/>
      </c>
      <c r="M26" s="6" t="str">
        <f>IF(Formato!$G26&lt;&gt;"",MONTH(G26),"")</f>
        <v/>
      </c>
    </row>
    <row r="27" spans="1:13" ht="15.5" x14ac:dyDescent="0.35">
      <c r="A27" s="27"/>
      <c r="B27" s="27"/>
      <c r="C27" s="28"/>
      <c r="D27" s="29"/>
      <c r="E27" s="27"/>
      <c r="F27" s="29"/>
      <c r="G27" s="28"/>
      <c r="H27" s="28"/>
      <c r="I27" s="29"/>
      <c r="J27" s="29"/>
      <c r="K27" s="29"/>
      <c r="L27" s="5" t="str">
        <f>IF(Formato!$C27&lt;&gt;"",MONTH(C27),"")</f>
        <v/>
      </c>
      <c r="M27" s="6" t="str">
        <f>IF(Formato!$G27&lt;&gt;"",MONTH(G27),"")</f>
        <v/>
      </c>
    </row>
    <row r="28" spans="1:13" ht="15.5" x14ac:dyDescent="0.35">
      <c r="A28" s="27"/>
      <c r="B28" s="27"/>
      <c r="C28" s="28"/>
      <c r="D28" s="29"/>
      <c r="E28" s="27"/>
      <c r="F28" s="29"/>
      <c r="G28" s="28"/>
      <c r="H28" s="28"/>
      <c r="I28" s="29"/>
      <c r="J28" s="29"/>
      <c r="K28" s="29"/>
      <c r="L28" s="5" t="str">
        <f>IF(Formato!$C28&lt;&gt;"",MONTH(C28),"")</f>
        <v/>
      </c>
      <c r="M28" s="6" t="str">
        <f>IF(Formato!$G28&lt;&gt;"",MONTH(G28),"")</f>
        <v/>
      </c>
    </row>
    <row r="29" spans="1:13" ht="15.5" x14ac:dyDescent="0.35">
      <c r="A29" s="27"/>
      <c r="B29" s="27"/>
      <c r="C29" s="28"/>
      <c r="D29" s="29"/>
      <c r="E29" s="27"/>
      <c r="F29" s="29"/>
      <c r="G29" s="28"/>
      <c r="H29" s="28"/>
      <c r="I29" s="29"/>
      <c r="J29" s="29"/>
      <c r="K29" s="29"/>
      <c r="L29" s="5" t="str">
        <f>IF(Formato!$C29&lt;&gt;"",MONTH(C29),"")</f>
        <v/>
      </c>
      <c r="M29" s="6" t="str">
        <f>IF(Formato!$G29&lt;&gt;"",MONTH(G29),"")</f>
        <v/>
      </c>
    </row>
    <row r="30" spans="1:13" ht="15.5" x14ac:dyDescent="0.35">
      <c r="A30" s="27"/>
      <c r="B30" s="27"/>
      <c r="C30" s="28"/>
      <c r="D30" s="29"/>
      <c r="E30" s="27"/>
      <c r="F30" s="29"/>
      <c r="G30" s="28"/>
      <c r="H30" s="28"/>
      <c r="I30" s="29"/>
      <c r="J30" s="29"/>
      <c r="K30" s="29"/>
      <c r="L30" s="5" t="str">
        <f>IF(Formato!$C30&lt;&gt;"",MONTH(C30),"")</f>
        <v/>
      </c>
      <c r="M30" s="6" t="str">
        <f>IF(Formato!$G30&lt;&gt;"",MONTH(G30),"")</f>
        <v/>
      </c>
    </row>
    <row r="31" spans="1:13" ht="15.5" x14ac:dyDescent="0.35">
      <c r="A31" s="27"/>
      <c r="B31" s="27"/>
      <c r="C31" s="28"/>
      <c r="D31" s="29"/>
      <c r="E31" s="27"/>
      <c r="F31" s="29"/>
      <c r="G31" s="28"/>
      <c r="H31" s="28"/>
      <c r="I31" s="29"/>
      <c r="J31" s="29"/>
      <c r="K31" s="29"/>
      <c r="L31" s="5" t="str">
        <f>IF(Formato!$C31&lt;&gt;"",MONTH(C31),"")</f>
        <v/>
      </c>
      <c r="M31" s="6" t="str">
        <f>IF(Formato!$G31&lt;&gt;"",MONTH(G31),"")</f>
        <v/>
      </c>
    </row>
    <row r="32" spans="1:13" ht="15.5" x14ac:dyDescent="0.35">
      <c r="A32" s="27"/>
      <c r="B32" s="27"/>
      <c r="C32" s="28"/>
      <c r="D32" s="29"/>
      <c r="E32" s="27"/>
      <c r="F32" s="29"/>
      <c r="G32" s="28"/>
      <c r="H32" s="28"/>
      <c r="I32" s="29"/>
      <c r="J32" s="29"/>
      <c r="K32" s="29"/>
      <c r="L32" s="5" t="str">
        <f>IF(Formato!$C32&lt;&gt;"",MONTH(C32),"")</f>
        <v/>
      </c>
      <c r="M32" s="6" t="str">
        <f>IF(Formato!$G32&lt;&gt;"",MONTH(G32),"")</f>
        <v/>
      </c>
    </row>
    <row r="33" spans="1:14" ht="15.5" x14ac:dyDescent="0.35">
      <c r="A33" s="27"/>
      <c r="B33" s="27"/>
      <c r="C33" s="28"/>
      <c r="D33" s="29"/>
      <c r="E33" s="27"/>
      <c r="F33" s="29"/>
      <c r="G33" s="28"/>
      <c r="H33" s="28"/>
      <c r="I33" s="29"/>
      <c r="J33" s="29"/>
      <c r="K33" s="29"/>
      <c r="L33" s="5" t="str">
        <f>IF(Formato!$C33&lt;&gt;"",MONTH(C33),"")</f>
        <v/>
      </c>
      <c r="M33" s="6" t="str">
        <f>IF(Formato!$G33&lt;&gt;"",MONTH(G33),"")</f>
        <v/>
      </c>
    </row>
    <row r="34" spans="1:14" ht="15.5" x14ac:dyDescent="0.35">
      <c r="A34" s="27"/>
      <c r="B34" s="27"/>
      <c r="C34" s="28"/>
      <c r="D34" s="29"/>
      <c r="E34" s="27"/>
      <c r="F34" s="29"/>
      <c r="G34" s="28"/>
      <c r="H34" s="28"/>
      <c r="I34" s="29"/>
      <c r="J34" s="29"/>
      <c r="K34" s="29"/>
      <c r="L34" s="5" t="str">
        <f>IF(Formato!$C34&lt;&gt;"",MONTH(C34),"")</f>
        <v/>
      </c>
      <c r="M34" s="6" t="str">
        <f>IF(Formato!$G34&lt;&gt;"",MONTH(G34),"")</f>
        <v/>
      </c>
    </row>
    <row r="35" spans="1:14" ht="15.5" x14ac:dyDescent="0.35">
      <c r="A35" s="27"/>
      <c r="B35" s="27"/>
      <c r="C35" s="28"/>
      <c r="D35" s="29"/>
      <c r="E35" s="27"/>
      <c r="F35" s="29"/>
      <c r="G35" s="28"/>
      <c r="H35" s="28"/>
      <c r="I35" s="29"/>
      <c r="J35" s="29"/>
      <c r="K35" s="29"/>
      <c r="L35" s="5" t="str">
        <f>IF(Formato!$C35&lt;&gt;"",MONTH(C35),"")</f>
        <v/>
      </c>
      <c r="M35" s="6" t="str">
        <f>IF(Formato!$G35&lt;&gt;"",MONTH(G35),"")</f>
        <v/>
      </c>
    </row>
    <row r="36" spans="1:14" ht="15.5" x14ac:dyDescent="0.35">
      <c r="A36" s="27"/>
      <c r="B36" s="27"/>
      <c r="C36" s="28"/>
      <c r="D36" s="29"/>
      <c r="E36" s="27"/>
      <c r="F36" s="29"/>
      <c r="G36" s="28"/>
      <c r="H36" s="28"/>
      <c r="I36" s="29"/>
      <c r="J36" s="29"/>
      <c r="K36" s="29"/>
      <c r="L36" s="5" t="str">
        <f>IF(Formato!$C36&lt;&gt;"",MONTH(C36),"")</f>
        <v/>
      </c>
      <c r="M36" s="6" t="str">
        <f>IF(Formato!$G36&lt;&gt;"",MONTH(G36),"")</f>
        <v/>
      </c>
    </row>
    <row r="37" spans="1:14" ht="15.5" x14ac:dyDescent="0.35">
      <c r="A37" s="27"/>
      <c r="B37" s="27"/>
      <c r="C37" s="28"/>
      <c r="D37" s="29"/>
      <c r="E37" s="27"/>
      <c r="F37" s="29"/>
      <c r="G37" s="28"/>
      <c r="H37" s="28"/>
      <c r="I37" s="29"/>
      <c r="J37" s="29"/>
      <c r="K37" s="29"/>
      <c r="L37" s="5" t="str">
        <f>IF(Formato!$C37&lt;&gt;"",MONTH(C37),"")</f>
        <v/>
      </c>
      <c r="M37" s="6" t="str">
        <f>IF(Formato!$G37&lt;&gt;"",MONTH(G37),"")</f>
        <v/>
      </c>
    </row>
    <row r="38" spans="1:14" ht="15.5" x14ac:dyDescent="0.35">
      <c r="A38" s="27"/>
      <c r="B38" s="27"/>
      <c r="C38" s="28"/>
      <c r="D38" s="29"/>
      <c r="E38" s="27"/>
      <c r="F38" s="29"/>
      <c r="G38" s="28"/>
      <c r="H38" s="28"/>
      <c r="I38" s="29"/>
      <c r="J38" s="29"/>
      <c r="K38" s="29"/>
      <c r="L38" s="5" t="str">
        <f>IF(Formato!$C38&lt;&gt;"",MONTH(C38),"")</f>
        <v/>
      </c>
      <c r="M38" s="6" t="str">
        <f>IF(Formato!$G38&lt;&gt;"",MONTH(G38),"")</f>
        <v/>
      </c>
    </row>
    <row r="39" spans="1:14" ht="15.5" x14ac:dyDescent="0.35">
      <c r="A39" s="27"/>
      <c r="B39" s="27"/>
      <c r="C39" s="28"/>
      <c r="D39" s="29"/>
      <c r="E39" s="27"/>
      <c r="F39" s="29"/>
      <c r="G39" s="28"/>
      <c r="H39" s="28"/>
      <c r="I39" s="29"/>
      <c r="J39" s="29"/>
      <c r="K39" s="29"/>
      <c r="L39" s="5" t="str">
        <f>IF(Formato!$C39&lt;&gt;"",MONTH(C39),"")</f>
        <v/>
      </c>
      <c r="M39" s="6" t="str">
        <f>IF(Formato!$G39&lt;&gt;"",MONTH(G39),"")</f>
        <v/>
      </c>
    </row>
    <row r="40" spans="1:14" ht="15.5" x14ac:dyDescent="0.35">
      <c r="A40" s="27"/>
      <c r="B40" s="27"/>
      <c r="C40" s="28"/>
      <c r="D40" s="29"/>
      <c r="E40" s="27"/>
      <c r="F40" s="29"/>
      <c r="G40" s="28"/>
      <c r="H40" s="28"/>
      <c r="I40" s="29"/>
      <c r="J40" s="29"/>
      <c r="K40" s="29"/>
      <c r="L40" s="5" t="str">
        <f>IF(Formato!$C40&lt;&gt;"",MONTH(C40),"")</f>
        <v/>
      </c>
      <c r="M40" s="6" t="str">
        <f>IF(Formato!$G40&lt;&gt;"",MONTH(G40),"")</f>
        <v/>
      </c>
    </row>
    <row r="41" spans="1:14" ht="15.5" x14ac:dyDescent="0.35">
      <c r="A41" s="27"/>
      <c r="B41" s="27"/>
      <c r="C41" s="28"/>
      <c r="D41" s="29"/>
      <c r="E41" s="27"/>
      <c r="F41" s="29"/>
      <c r="G41" s="28"/>
      <c r="H41" s="28"/>
      <c r="I41" s="29"/>
      <c r="J41" s="29"/>
      <c r="K41" s="29"/>
      <c r="L41" s="5" t="str">
        <f>IF(Formato!$C41&lt;&gt;"",MONTH(C41),"")</f>
        <v/>
      </c>
      <c r="M41" s="6" t="str">
        <f>IF(Formato!$G41&lt;&gt;"",MONTH(G41),"")</f>
        <v/>
      </c>
    </row>
    <row r="42" spans="1:14" ht="15.5" x14ac:dyDescent="0.35">
      <c r="A42" s="27"/>
      <c r="B42" s="27"/>
      <c r="C42" s="28"/>
      <c r="D42" s="29"/>
      <c r="E42" s="27"/>
      <c r="F42" s="29"/>
      <c r="G42" s="28"/>
      <c r="H42" s="28"/>
      <c r="I42" s="29"/>
      <c r="J42" s="29"/>
      <c r="K42" s="29"/>
      <c r="L42" s="5" t="str">
        <f>IF(Formato!$C42&lt;&gt;"",MONTH(C42),"")</f>
        <v/>
      </c>
      <c r="M42" s="6" t="str">
        <f>IF(Formato!$G42&lt;&gt;"",MONTH(G42),"")</f>
        <v/>
      </c>
    </row>
    <row r="43" spans="1:14" ht="15.5" x14ac:dyDescent="0.35">
      <c r="A43" s="27"/>
      <c r="B43" s="27"/>
      <c r="C43" s="28"/>
      <c r="D43" s="29"/>
      <c r="E43" s="27"/>
      <c r="F43" s="29"/>
      <c r="G43" s="28"/>
      <c r="H43" s="28"/>
      <c r="I43" s="29"/>
      <c r="J43" s="29"/>
      <c r="K43" s="29"/>
      <c r="L43" s="5" t="str">
        <f>IF(Formato!$C43&lt;&gt;"",MONTH(C43),"")</f>
        <v/>
      </c>
      <c r="M43" s="6" t="str">
        <f>IF(Formato!$G43&lt;&gt;"",MONTH(G43),"")</f>
        <v/>
      </c>
    </row>
    <row r="44" spans="1:14" ht="15.5" x14ac:dyDescent="0.35">
      <c r="A44" s="27"/>
      <c r="B44" s="27"/>
      <c r="C44" s="28"/>
      <c r="D44" s="29"/>
      <c r="E44" s="27"/>
      <c r="F44" s="29"/>
      <c r="G44" s="28"/>
      <c r="H44" s="28"/>
      <c r="I44" s="29"/>
      <c r="J44" s="29"/>
      <c r="K44" s="29"/>
      <c r="L44" s="18" t="str">
        <f>IF(Formato!$C44&lt;&gt;"",MONTH(C44),"")</f>
        <v/>
      </c>
      <c r="M44" s="19" t="str">
        <f>IF(Formato!$G44&lt;&gt;"",MONTH(G44),"")</f>
        <v/>
      </c>
    </row>
    <row r="46" spans="1:14" ht="13" x14ac:dyDescent="0.3">
      <c r="B46" s="1"/>
      <c r="C46" s="1"/>
      <c r="D46" s="1"/>
      <c r="E46" s="1"/>
    </row>
    <row r="47" spans="1:14" ht="13" x14ac:dyDescent="0.3">
      <c r="M47" s="20" t="s">
        <v>41</v>
      </c>
    </row>
    <row r="48" spans="1:14" ht="39.75" customHeight="1" x14ac:dyDescent="0.25">
      <c r="M48" s="39" t="s">
        <v>42</v>
      </c>
      <c r="N48" s="39"/>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4:F44"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F13"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H10:H18"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Diego Maes</cp:lastModifiedBy>
  <cp:revision/>
  <dcterms:created xsi:type="dcterms:W3CDTF">2017-10-19T22:18:57Z</dcterms:created>
  <dcterms:modified xsi:type="dcterms:W3CDTF">2026-09-01T19:44:52Z</dcterms:modified>
</cp:coreProperties>
</file>