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 activeTab="1"/>
  </bookViews>
  <sheets>
    <sheet name="APELACION" sheetId="4" r:id="rId1"/>
    <sheet name="RECLAMACION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I30" i="4" l="1"/>
  <c r="G30" i="4"/>
  <c r="F30" i="4"/>
  <c r="E30" i="4"/>
  <c r="D30" i="4"/>
  <c r="C30" i="4"/>
  <c r="O29" i="4"/>
  <c r="C37" i="4" s="1"/>
  <c r="O28" i="4"/>
  <c r="P28" i="4" s="1"/>
  <c r="O27" i="4"/>
  <c r="C35" i="4" s="1"/>
  <c r="O26" i="4"/>
  <c r="C34" i="4" s="1"/>
  <c r="O25" i="4"/>
  <c r="B19" i="4"/>
  <c r="N19" i="4" s="1"/>
  <c r="C31" i="3"/>
  <c r="C39" i="3"/>
  <c r="C36" i="3"/>
  <c r="C35" i="3"/>
  <c r="C34" i="3"/>
  <c r="C36" i="4" l="1"/>
  <c r="O30" i="4"/>
  <c r="C40" i="3"/>
  <c r="C33" i="4"/>
  <c r="P29" i="3"/>
</calcChain>
</file>

<file path=xl/sharedStrings.xml><?xml version="1.0" encoding="utf-8"?>
<sst xmlns="http://schemas.openxmlformats.org/spreadsheetml/2006/main" count="118" uniqueCount="32">
  <si>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</si>
  <si>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</si>
  <si>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</si>
  <si>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</si>
  <si>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</si>
  <si>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</si>
  <si>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</si>
  <si>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</si>
  <si>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</si>
  <si>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</si>
  <si>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</si>
  <si>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</si>
  <si>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</si>
  <si>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</si>
  <si>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</si>
  <si>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</si>
  <si>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</si>
  <si>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</si>
  <si>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</si>
  <si>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</si>
  <si>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</si>
  <si>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</si>
  <si>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</si>
  <si>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</si>
  <si>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RECURSOS DE RECLAMACIÓN RESUELTOS POR SENTIDO 2026</t>
  </si>
  <si>
    <t>RECURSOS DE RECLAMACIÓN DESECHADOS A LA FECHA DE SU PRESENTACIÓN EN EL TEJA 2026</t>
  </si>
  <si>
    <t>RECURSOS DE RECLAMACIÓN PRESENTADOS EN TEJA 2026</t>
  </si>
  <si>
    <t>RECURSOS DE APELACIÓN PRESENTADOS EN TEJA 2026</t>
  </si>
  <si>
    <t>RECURSOS DE APELACIÓN DESECHADOS A LA FECHA DE SU PRESENTACIÓN EN EL TEJA 2026</t>
  </si>
  <si>
    <t>RECURSOS DE APELACIÓN RESUELTOS POR SENTIDO 2026</t>
  </si>
  <si>
    <t>Infundado</t>
  </si>
  <si>
    <t>infundado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</si>
</sst>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7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APELACION!$B$4:$M$4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APELACION!$B$5:$M$5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20</c:v>
                </c:pt>
                <c:pt idx="3">
                  <c:v>18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BA-444D-87A9-4C72A749B5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7697024"/>
        <c:axId val="169214336"/>
      </c:barChart>
      <c:catAx>
        <c:axId val="1676970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9214336"/>
        <c:crosses val="autoZero"/>
        <c:auto val="1"/>
        <c:lblAlgn val="ctr"/>
        <c:lblOffset val="100"/>
        <c:noMultiLvlLbl val="0"/>
      </c:catAx>
      <c:valAx>
        <c:axId val="169214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769702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APELACION!$C$32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APELACION!$B$33:$B$37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APELACION!$C$33:$C$37</c:f>
              <c:numCache>
                <c:formatCode>General</c:formatCode>
                <c:ptCount val="5"/>
                <c:pt idx="0">
                  <c:v>26</c:v>
                </c:pt>
                <c:pt idx="1">
                  <c:v>5</c:v>
                </c:pt>
                <c:pt idx="2">
                  <c:v>0</c:v>
                </c:pt>
                <c:pt idx="3">
                  <c:v>23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FC-4CB1-BD77-AAC1757AE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RECLAMACION!$B$4:$M$4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RECLAMACION!$B$5:$M$5</c:f>
              <c:numCache>
                <c:formatCode>General</c:formatCode>
                <c:ptCount val="12"/>
                <c:pt idx="0">
                  <c:v>4</c:v>
                </c:pt>
                <c:pt idx="1">
                  <c:v>8</c:v>
                </c:pt>
                <c:pt idx="2">
                  <c:v>15</c:v>
                </c:pt>
                <c:pt idx="3">
                  <c:v>12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A-422F-8406-F0E8419E1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9365504"/>
        <c:axId val="169367040"/>
      </c:barChart>
      <c:catAx>
        <c:axId val="1693655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69367040"/>
        <c:crosses val="autoZero"/>
        <c:auto val="1"/>
        <c:lblAlgn val="ctr"/>
        <c:lblOffset val="100"/>
        <c:noMultiLvlLbl val="0"/>
      </c:catAx>
      <c:valAx>
        <c:axId val="1693670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93655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RECLAMACIÓN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RECLAMACION!$C$33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RECLAMACION!$B$34:$B$39</c:f>
              <c:strCache>
                <c:ptCount val="6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infundado</c:v>
                </c:pt>
                <c:pt idx="4">
                  <c:v>Desecha por improcedente</c:v>
                </c:pt>
                <c:pt idx="5">
                  <c:v>Sobreseimiento</c:v>
                </c:pt>
              </c:strCache>
            </c:strRef>
          </c:cat>
          <c:val>
            <c:numRef>
              <c:f>RECLAMACION!$C$34:$C$39</c:f>
              <c:numCache>
                <c:formatCode>General</c:formatCode>
                <c:ptCount val="6"/>
                <c:pt idx="0">
                  <c:v>32</c:v>
                </c:pt>
                <c:pt idx="1">
                  <c:v>5</c:v>
                </c:pt>
                <c:pt idx="2">
                  <c:v>1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D7-4952-85CD-BB953E71B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F85861E8-A5B1-46DA-A2B9-508603CE5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6EE7DB37-898C-46CB-B64D-179784AF15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2026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BAD6342-A0AE-4CFE-86F8-B8B051313B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31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0B621B02-0219-4FFD-BA38-DF6DCE233B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RECLAMACIÓN PRESENTADOS                     EN TEJA 2026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zoomScaleNormal="100" workbookViewId="0">
      <selection activeCell="G36" sqref="G36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s="4" customFormat="1" ht="15" customHeight="1" x14ac:dyDescent="0.25">
      <c r="B3" s="16" t="s">
        <v>27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7</v>
      </c>
      <c r="C5" s="2">
        <v>7</v>
      </c>
      <c r="D5" s="2">
        <v>20</v>
      </c>
      <c r="E5" s="2">
        <v>18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f>SUM(B5:M5)</f>
        <v>52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28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2</v>
      </c>
      <c r="E19" s="2">
        <v>1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f>SUM(B19:M19)</f>
        <v>3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16" t="s">
        <v>29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8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2</v>
      </c>
      <c r="D25" s="2">
        <v>4</v>
      </c>
      <c r="E25" s="2">
        <v>9</v>
      </c>
      <c r="F25" s="2">
        <v>11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11">
        <v>0</v>
      </c>
      <c r="O25" s="2">
        <f>SUM(C25:N25)</f>
        <v>26</v>
      </c>
    </row>
    <row r="26" spans="2:16" s="4" customFormat="1" ht="15.75" x14ac:dyDescent="0.25">
      <c r="B26" s="9" t="s">
        <v>16</v>
      </c>
      <c r="C26" s="2">
        <v>0</v>
      </c>
      <c r="D26" s="2">
        <v>2</v>
      </c>
      <c r="E26" s="2">
        <v>2</v>
      </c>
      <c r="F26" s="2">
        <v>1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11">
        <v>0</v>
      </c>
      <c r="O26" s="2">
        <f>SUM(C26:N26)</f>
        <v>5</v>
      </c>
    </row>
    <row r="27" spans="2:16" s="4" customFormat="1" ht="15.75" x14ac:dyDescent="0.25">
      <c r="B27" s="9" t="s">
        <v>17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11">
        <v>0</v>
      </c>
      <c r="O27" s="2">
        <f>SUM(C27:N27)</f>
        <v>0</v>
      </c>
    </row>
    <row r="28" spans="2:16" s="4" customFormat="1" ht="63" x14ac:dyDescent="0.25">
      <c r="B28" s="9" t="s">
        <v>18</v>
      </c>
      <c r="C28" s="2">
        <v>5</v>
      </c>
      <c r="D28" s="2">
        <v>0</v>
      </c>
      <c r="E28" s="2">
        <v>9</v>
      </c>
      <c r="F28" s="2">
        <v>6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f>SUM(C28:N28)</f>
        <v>20</v>
      </c>
      <c r="P28" s="4">
        <f>SUM(C28:O28)</f>
        <v>40</v>
      </c>
    </row>
    <row r="29" spans="2:16" s="4" customFormat="1" ht="31.5" x14ac:dyDescent="0.25">
      <c r="B29" s="9" t="s">
        <v>19</v>
      </c>
      <c r="C29" s="12">
        <v>0</v>
      </c>
      <c r="D29" s="12">
        <v>1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>
        <v>0</v>
      </c>
      <c r="O29" s="2">
        <f>SUM(C29:N29)</f>
        <v>1</v>
      </c>
    </row>
    <row r="30" spans="2:16" s="4" customFormat="1" ht="15.75" x14ac:dyDescent="0.25">
      <c r="B30" s="14" t="s">
        <v>12</v>
      </c>
      <c r="C30" s="12">
        <f t="shared" ref="C30:O30" si="0">SUM(C25:C29)</f>
        <v>7</v>
      </c>
      <c r="D30" s="12">
        <f t="shared" si="0"/>
        <v>7</v>
      </c>
      <c r="E30" s="12">
        <f t="shared" si="0"/>
        <v>20</v>
      </c>
      <c r="F30" s="12">
        <f t="shared" si="0"/>
        <v>18</v>
      </c>
      <c r="G30" s="12">
        <f t="shared" si="0"/>
        <v>0</v>
      </c>
      <c r="H30" s="12">
        <v>0</v>
      </c>
      <c r="I30" s="12">
        <f t="shared" si="0"/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2">
        <f t="shared" si="0"/>
        <v>52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26</v>
      </c>
    </row>
    <row r="34" spans="2:3" s="4" customFormat="1" ht="15.75" x14ac:dyDescent="0.25">
      <c r="B34" s="9" t="s">
        <v>16</v>
      </c>
      <c r="C34" s="2">
        <f>O26</f>
        <v>5</v>
      </c>
    </row>
    <row r="35" spans="2:3" s="4" customFormat="1" ht="15.75" x14ac:dyDescent="0.25">
      <c r="B35" s="9" t="s">
        <v>17</v>
      </c>
      <c r="C35" s="2">
        <f>O27</f>
        <v>0</v>
      </c>
    </row>
    <row r="36" spans="2:3" s="4" customFormat="1" ht="63" x14ac:dyDescent="0.25">
      <c r="B36" s="9" t="s">
        <v>20</v>
      </c>
      <c r="C36" s="2">
        <f>O28+N19</f>
        <v>23</v>
      </c>
    </row>
    <row r="37" spans="2:3" s="4" customFormat="1" ht="31.5" x14ac:dyDescent="0.25">
      <c r="B37" s="9" t="s">
        <v>19</v>
      </c>
      <c r="C37" s="2">
        <f>O29</f>
        <v>1</v>
      </c>
    </row>
    <row r="38" spans="2:3" s="4" customFormat="1" ht="15.75" x14ac:dyDescent="0.25">
      <c r="B38" s="14" t="s">
        <v>12</v>
      </c>
      <c r="C38" s="2">
        <v>55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0"/>
  <sheetViews>
    <sheetView tabSelected="1" topLeftCell="A4" zoomScaleNormal="100" workbookViewId="0">
      <selection activeCell="J38" sqref="J38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s="4" customFormat="1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s="4" customFormat="1" ht="15" customHeight="1" x14ac:dyDescent="0.25">
      <c r="B3" s="16" t="s">
        <v>26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4</v>
      </c>
      <c r="C5" s="2">
        <v>8</v>
      </c>
      <c r="D5" s="2">
        <v>15</v>
      </c>
      <c r="E5" s="2">
        <v>12</v>
      </c>
      <c r="F5" s="2"/>
      <c r="G5" s="2"/>
      <c r="H5" s="2"/>
      <c r="I5" s="2"/>
      <c r="J5" s="2"/>
      <c r="K5" s="2"/>
      <c r="L5" s="2"/>
      <c r="M5" s="2"/>
      <c r="N5" s="2">
        <v>39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25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/>
      <c r="C19" s="2">
        <v>1</v>
      </c>
      <c r="D19" s="2">
        <v>3</v>
      </c>
      <c r="E19" s="2"/>
      <c r="F19" s="2"/>
      <c r="G19" s="2"/>
      <c r="H19" s="2"/>
      <c r="I19" s="2"/>
      <c r="J19" s="2"/>
      <c r="K19" s="2"/>
      <c r="L19" s="2"/>
      <c r="M19" s="2"/>
      <c r="N19" s="2">
        <v>4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22" t="s">
        <v>24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4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22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4</v>
      </c>
      <c r="D25" s="10">
        <v>6</v>
      </c>
      <c r="E25" s="2">
        <v>14</v>
      </c>
      <c r="F25" s="2">
        <v>8</v>
      </c>
      <c r="G25" s="2"/>
      <c r="H25" s="2"/>
      <c r="I25" s="2"/>
      <c r="J25" s="2"/>
      <c r="K25" s="2"/>
      <c r="L25" s="2"/>
      <c r="M25" s="2"/>
      <c r="N25" s="11"/>
      <c r="O25" s="2">
        <v>32</v>
      </c>
    </row>
    <row r="26" spans="2:16" s="4" customFormat="1" ht="15.75" x14ac:dyDescent="0.25">
      <c r="B26" s="9" t="s">
        <v>16</v>
      </c>
      <c r="C26" s="2"/>
      <c r="D26" s="10">
        <v>1</v>
      </c>
      <c r="E26" s="2">
        <v>1</v>
      </c>
      <c r="F26" s="2">
        <v>3</v>
      </c>
      <c r="G26" s="2"/>
      <c r="H26" s="2"/>
      <c r="I26" s="2"/>
      <c r="J26" s="2"/>
      <c r="K26" s="2"/>
      <c r="L26" s="2"/>
      <c r="M26" s="2"/>
      <c r="N26" s="11"/>
      <c r="O26" s="2">
        <v>5</v>
      </c>
    </row>
    <row r="27" spans="2:16" s="4" customFormat="1" ht="15.75" x14ac:dyDescent="0.25">
      <c r="B27" s="9" t="s">
        <v>17</v>
      </c>
      <c r="C27" s="2"/>
      <c r="D27" s="10">
        <v>1</v>
      </c>
      <c r="E27" s="2"/>
      <c r="F27" s="2"/>
      <c r="G27" s="2"/>
      <c r="H27" s="2"/>
      <c r="I27" s="2"/>
      <c r="J27" s="2"/>
      <c r="K27" s="2"/>
      <c r="L27" s="2"/>
      <c r="M27" s="2"/>
      <c r="N27" s="11"/>
      <c r="O27" s="2">
        <v>1</v>
      </c>
    </row>
    <row r="28" spans="2:16" s="4" customFormat="1" ht="15.75" x14ac:dyDescent="0.25">
      <c r="B28" s="9" t="s">
        <v>30</v>
      </c>
      <c r="C28" s="2"/>
      <c r="D28" s="10"/>
      <c r="E28" s="2"/>
      <c r="F28" s="2">
        <v>1</v>
      </c>
      <c r="G28" s="2"/>
      <c r="H28" s="2"/>
      <c r="I28" s="2"/>
      <c r="J28" s="2"/>
      <c r="K28" s="2"/>
      <c r="L28" s="2"/>
      <c r="M28" s="2"/>
      <c r="N28" s="11"/>
      <c r="O28" s="2">
        <v>1</v>
      </c>
    </row>
    <row r="29" spans="2:16" s="4" customFormat="1" ht="63" x14ac:dyDescent="0.25">
      <c r="B29" s="9" t="s">
        <v>18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>
        <v>0</v>
      </c>
      <c r="P29" s="4">
        <f>SUM(C29:O29)</f>
        <v>0</v>
      </c>
    </row>
    <row r="30" spans="2:16" s="4" customFormat="1" ht="31.5" x14ac:dyDescent="0.25">
      <c r="B30" s="9" t="s">
        <v>19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3"/>
      <c r="O30" s="2">
        <v>0</v>
      </c>
    </row>
    <row r="31" spans="2:16" s="4" customFormat="1" ht="15.75" x14ac:dyDescent="0.25">
      <c r="B31" s="14" t="s">
        <v>12</v>
      </c>
      <c r="C31" s="12">
        <f t="shared" ref="C31" si="0">SUM(C25:C30)</f>
        <v>4</v>
      </c>
      <c r="D31" s="12">
        <v>8</v>
      </c>
      <c r="E31" s="12">
        <v>15</v>
      </c>
      <c r="F31" s="12">
        <v>12</v>
      </c>
      <c r="G31" s="12"/>
      <c r="H31" s="12"/>
      <c r="I31" s="12"/>
      <c r="J31" s="12"/>
      <c r="K31" s="12"/>
      <c r="L31" s="12"/>
      <c r="M31" s="12"/>
      <c r="N31" s="12"/>
      <c r="O31" s="2">
        <v>39</v>
      </c>
    </row>
    <row r="32" spans="2:16" s="4" customFormat="1" ht="15.75" x14ac:dyDescent="0.25"/>
    <row r="33" spans="2:3" s="4" customFormat="1" ht="15.75" x14ac:dyDescent="0.25">
      <c r="B33" s="7" t="s">
        <v>14</v>
      </c>
      <c r="C33" s="5" t="s">
        <v>12</v>
      </c>
    </row>
    <row r="34" spans="2:3" s="4" customFormat="1" ht="15.75" x14ac:dyDescent="0.25">
      <c r="B34" s="9" t="s">
        <v>15</v>
      </c>
      <c r="C34" s="2">
        <f>O25</f>
        <v>32</v>
      </c>
    </row>
    <row r="35" spans="2:3" s="4" customFormat="1" ht="15.75" x14ac:dyDescent="0.25">
      <c r="B35" s="9" t="s">
        <v>16</v>
      </c>
      <c r="C35" s="2">
        <f>O26</f>
        <v>5</v>
      </c>
    </row>
    <row r="36" spans="2:3" s="4" customFormat="1" ht="15.75" x14ac:dyDescent="0.25">
      <c r="B36" s="9" t="s">
        <v>17</v>
      </c>
      <c r="C36" s="2">
        <f>O27</f>
        <v>1</v>
      </c>
    </row>
    <row r="37" spans="2:3" s="4" customFormat="1" ht="15.75" x14ac:dyDescent="0.25">
      <c r="B37" s="9" t="s">
        <v>31</v>
      </c>
      <c r="C37" s="2">
        <v>1</v>
      </c>
    </row>
    <row r="38" spans="2:3" s="4" customFormat="1" ht="63" x14ac:dyDescent="0.25">
      <c r="B38" s="9" t="s">
        <v>20</v>
      </c>
      <c r="C38" s="2">
        <v>0</v>
      </c>
    </row>
    <row r="39" spans="2:3" s="4" customFormat="1" ht="31.5" x14ac:dyDescent="0.25">
      <c r="B39" s="9" t="s">
        <v>19</v>
      </c>
      <c r="C39" s="2">
        <f>O30</f>
        <v>0</v>
      </c>
    </row>
    <row r="40" spans="2:3" s="4" customFormat="1" ht="15.75" x14ac:dyDescent="0.25">
      <c r="B40" s="14" t="s">
        <v>12</v>
      </c>
      <c r="C40" s="2">
        <f>SUM(C34:C39)</f>
        <v>39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APELACION</vt:lpstr>
      <vt:lpstr>RECLAMACION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2026-04-10T18:33:36Z</cp:lastPrinted>
  <dcterms:created xsi:type="dcterms:W3CDTF">2024-02-09T16:16:35Z</dcterms:created>
  <dcterms:modified xsi:type="dcterms:W3CDTF">2026-05-13T19:43:39Z</dcterms:modified>
</cp:coreProperties>
</file>