
<file path=[Content_Types].xml><?xml version="1.0" encoding="utf-8"?>
<Types xmlns="http://schemas.openxmlformats.org/package/2006/content-types">
  <Default Extension="bin" ContentType="application/vnd.openxmlformats-officedocument.spreadsheetml.printerSettings"/>
  <Override PartName="/xl/tables/table3.xml" ContentType="application/vnd.openxmlformats-officedocument.spreadsheetml.table+xml"/>
  <Override PartName="/xl/tables/table4.xml" ContentType="application/vnd.openxmlformats-officedocument.spreadsheetml.table+xml"/>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tables/table2.xml" ContentType="application/vnd.openxmlformats-officedocument.spreadsheetml.table+xml"/>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19440" windowHeight="96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24519"/>
</workbook>
</file>

<file path=xl/calcChain.xml><?xml version="1.0" encoding="utf-8"?>
<calcChain xmlns="http://schemas.openxmlformats.org/spreadsheetml/2006/main">
  <c r="B2" i="1"/>
  <c r="M10" l="1"/>
  <c r="M11"/>
  <c r="M12"/>
  <c r="M13"/>
  <c r="M14"/>
  <c r="M15"/>
  <c r="M16"/>
  <c r="M17"/>
  <c r="M18"/>
  <c r="M19"/>
  <c r="M20"/>
  <c r="M21"/>
  <c r="M22"/>
  <c r="M23"/>
  <c r="M24"/>
  <c r="M25"/>
  <c r="M26"/>
  <c r="M27"/>
  <c r="M28"/>
  <c r="M29"/>
  <c r="M30"/>
  <c r="M31"/>
  <c r="M32"/>
  <c r="M33"/>
  <c r="M34"/>
  <c r="M35"/>
  <c r="M36"/>
  <c r="M37"/>
  <c r="M38"/>
  <c r="M39"/>
  <c r="M40"/>
  <c r="M41"/>
  <c r="M42"/>
  <c r="M43"/>
  <c r="M44"/>
  <c r="L10"/>
  <c r="L11"/>
  <c r="L12"/>
  <c r="L13"/>
  <c r="L14"/>
  <c r="L15"/>
  <c r="L16"/>
  <c r="L17"/>
  <c r="L18"/>
  <c r="L19"/>
  <c r="L20"/>
  <c r="L21"/>
  <c r="L22"/>
  <c r="L23"/>
  <c r="L24"/>
  <c r="L25"/>
  <c r="L26"/>
  <c r="L27"/>
  <c r="L28"/>
  <c r="L29"/>
  <c r="L30"/>
  <c r="L31"/>
  <c r="L32"/>
  <c r="L33"/>
  <c r="L34"/>
  <c r="L35"/>
  <c r="L36"/>
  <c r="L37"/>
  <c r="L38"/>
  <c r="L39"/>
  <c r="L40"/>
  <c r="L41"/>
  <c r="L42"/>
  <c r="L43"/>
  <c r="L44"/>
  <c r="H2" l="1"/>
  <c r="H1"/>
</calcChain>
</file>

<file path=xl/sharedStrings.xml><?xml version="1.0" encoding="utf-8"?>
<sst xmlns="http://schemas.openxmlformats.org/spreadsheetml/2006/main" count="127" uniqueCount="82">
  <si>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</si>
  <si>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</si>
  <si>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</si>
  <si>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</si>
  <si>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</si>
  <si>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</si>
  <si>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</si>
  <si>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</si>
  <si>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</si>
  <si>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</si>
  <si>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</si>
  <si>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</si>
  <si>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</si>
  <si>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</si>
  <si>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</si>
  <si>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</si>
  <si>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</si>
  <si>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</si>
  <si>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</si>
  <si>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</si>
  <si>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</si>
  <si>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</si>
  <si>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</si>
  <si>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</si>
  <si>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</si>
  <si>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</si>
  <si>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</si>
  <si>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</si>
  <si>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</si>
  <si>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</si>
  <si>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</si>
  <si>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</si>
  <si>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</si>
  <si>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</si>
  <si>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</si>
  <si>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</si>
  <si>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</si>
  <si>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</si>
  <si>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</si>
  <si>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</si>
  <si>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</si>
  <si>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</si>
  <si>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</si>
  <si>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</si>
  <si>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</si>
  <si>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</si>
  <si>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</si>
  <si>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</si>
  <si>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</si>
  <si>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</si>
  <si>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</si>
  <si>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</si>
  <si>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</si>
  <si>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</si>
  <si>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</si>
  <si>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</si>
  <si>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</si>
  <si>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</si>
  <si>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</si>
  <si>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</si>
  <si>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</si>
  <si>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</si>
  <si>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</si>
  <si>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Dr Juan Eduardo Bendeck Cordero</t>
  </si>
  <si>
    <t>Solicitud Concluida</t>
  </si>
  <si>
    <t>De la manera más atenta y respetuosa deseo saber (y es mi derecho también): ¿En la oficina de CIUDAD VALLES, S.L.P., de la Comisión Estatal de Derechos Humanos de San Luis Potosí, cuál es el programa de actividades, con fechas, horarios, sedes y nombre completo de la persona ponente, de actividades de estudio y promoción de los derechos humanos, para el mes de FEBRERO DE 2026? ¿Tales actividades son abiertas al público en general, o en su caso, deseo saber si solamente están dedicadas a personas servidoras públicas, mujeres, adolescencias e infancias? Si ese fuera el caso, deseo conocer la fundamentación jurídica de la exclusión a personas hombres no jóvenes y no servidores públicos, de tales actividades de estudio y promoción de los derechos humanos en la comunidad de Ciudad Valles, S.L.P.</t>
  </si>
  <si>
    <t>De la manera más atenta y respetuosa deseo saber (y es mi derecho también): ¿Cuál es el plan de trabajo anual del Órgano Interno de Control de la Comisión Estatal de Derechos</t>
  </si>
  <si>
    <t>Humanos de San Luis Potosí? Deseo saber si en el plan de trabajo del Órgano Interno de Control, se encuentra brindar capacitación al personal de la Oficina de Ciudad Valles, S.L.P. de la Comisión Estatal de Derechos Humanos de San Luis Potosí, para que tengan empatía con las personas, y no se comporten de manera majadera y grosera, y también si dentro de los planes de trabajo del Órgano Interno de Control de la Comisión Estatal de Derechos Humanos de San Luis Potosí, plantean capacitar a las personas servidoras públicas de la oficina de Ciudad Valles, S.L.P. para no usar lenguaje vulgar, majadero y soez en sus escritos. Tengo evidencia de que su personal, personas servidoras públicas de la oficina de la Comisión Estatal de Derechos Humanos de San Luis Potosí (por favor entiendan, no pueden entender que ustedes no son empleados de una empresa privada) tal vez mal capacitado o lleno de complejos y frustraciones, ha utilizado lenguaje soez, majadero y vulgar en sus acuerdos. ¿Eso es el sello característico del servicio público en nuestros días? Pregunto. Estoy muy agradecido de antemano por la gentil y atenta respuesta a la presente solicitud.</t>
  </si>
  <si>
    <t>Sin nombre</t>
  </si>
  <si>
    <t>Solicito expedición en formato .pdf, del expediente así como todas y cada una de sus constancias o fojas hasta el acuerdo que recaiga a este pedimento, pero en supuesto caso que no se anexe la presente exposición de datos aun y si se solicita por interviniese, será entonces del expediente completo. donde la titular quejante, y denunciante/victima de nombre: Yazmine Alvarado Camacho, tiene ante esta representante garante de derechos humanos para los Potosinos, soy vecino de esta ciudad capital “amable”, y si es mi menester tenerlo derivado a que existe constancia con mi nombre. Sobre una aclaración, y cuando estuve presente para la ratificación de esa foja, entregue mi credencial para votar, (INE), CLAVE DE ELECTOR BRMZCR85051524H600, La cual ustedes tuvieron a bien sacar copia y devolvérmela en el acto… esto por haber aclarado mediante ese oficio una confusión por parte de la Unidad de Gestión del Centro Histórico, del cual la denuncia de la ya mencionada titular tramita y se desarrolla el expediente o carpeta por acciones u o omisiones, por parte de dicha unidad al ayuntamiento de la ciudad y a su vez, ante el propio ayuntamiento. Sin más, quedo a su respuesta.</t>
  </si>
  <si>
    <t>El Fisgon 2025 2026</t>
  </si>
  <si>
    <t>1. El listado de personas servidoras públicas que hayan recibido compensaciones extraordinarias, bonos, estímulos o cualquier percepción adicional a su salario base, especificando nombre, cargo, área de adscripción, monto, periodo y fundamento legal, durante 2025 a la fecha 2. El monto total erogado por concepto de viáticos durante el ejercicio fiscal 2025, desglosado por servidor publico, unidad administrativa, concepto y mes.</t>
  </si>
  <si>
    <t>Adolfo Jr Hernandez Campos</t>
  </si>
  <si>
    <t>Causa X</t>
  </si>
  <si>
    <t>Proporcione los documentos generados o recibidos por esa Dependencia que contengan la información que solicito a continuación, lo anterior con fundamento en los artículos 6 y 8 de la Constitución Política de los Estados Unidos Mexicanos: 1. ¿Cuál es el procedimiento, o qué recursos se tiene, o qué se puede hacer cuándo la CEGAIP, notoriamente resuelve en contra del derecho humano a la información? 2. ¿ qué sucede actualmente con las funciones sobre transparencia y acceso a la información pública en el estado de San Luis Potosí y a nivel federal? 3. Solicito información que te que se tenga recursos de actualización respecto a los cambios que se han dado en las funciones y fundamentos legales de las instituciones encargadas de velar por el derecho humano al acceso a la información publica y protección de datos personales en el estado de San Luis Potosí. 4. Solicito manual de organizacion y de procedimientos del área o departamento que realiza las resoluciones o en su defecto, estudio de las resoluciones de la cegaip y/o qué realiza la cegaip, según sea el caso de la institución qué está realizando las respuestas a la presente solicitud. 5. Solicito la suplencia de la queja en la presente solicitud.</t>
  </si>
  <si>
    <t>JP G</t>
  </si>
  <si>
    <t xml:space="preserve">Por medio de la presente, y con fundamento en lo dispuesto por la Ley General de Transparencia y Acceso a la Información Pública, solicito atentamente se me proporcione información estadística actualizada relacionada con delitos cometidos por personas menores de edad, en el estado de San Luis Potosí. Específicamente, solicito el número anual de delitos cometidos y procesados por personas menores de edad en los últimos cinco años disponibles, desglosado por rangos de edad (12 a 15 años y 16 a 17 años), sexo, tipo de delito (robo, lesiones, homicidio, narcomenudeo, abuso sexual, violencia familiar, entre otros), así como el estatus procesal de cada caso (carpetas de investigación iniciadas, judicializadas, concluidas, medidas cautelares impuestas, sentencias dictadas, internamiento o medidas no privativas de la libertad). Asimismo, solicito información sobre el número de adolescentes ingresados a centros de internamiento, duración promedio de las medidas impuestas, tasa de reincidencia, y datos relacionados con programas de reinserción social implementados tanto a nivel federal como en el estado de San Luis Potosí, incluyendo presupuesto asignado y resultados reportados. De igual forma, requiero datos sobre el número de carpetas de investigación iniciadas contra menores de edad en San Luis Potosí durante los últimos cinco años, desglosadas por municipio, tipo de delito y resultado del proceso. También solicito, en su caso, copia de informes estadísticos, bases de datos o reportes oficiales que contengan esta información, preferentemente en formato electrónico editable (Excel, CSV o similar) para facilitar su análisis </t>
  </si>
  <si>
    <t>Norma Patricia Alderete Martinez</t>
  </si>
  <si>
    <t xml:space="preserve">Por este medio le solicito de la mas atenta manera el expediente y documentos de quejas recibidas en esta dependencia de agosto 2025 a enero de 2026 contra la Escuela Preparatoria Profr. José Cesar Cruz Sandoval o en contra de su personal. </t>
  </si>
  <si>
    <t>De la manera más atenta y respetuosa, deseo saber (y es mi derecho también) ¿Durante el mes de ENERO DE 2026, a cuánto ascendieron los viáticos otorgados al personal del sujeto obligado COMISIÓN ESTATAL DE DERECHOS HUMANOS DE SAN LUIS POTOSÍ, en su oficina ubicada en el MUNICIPIO DE CIUDAD VALLES, S.L.P., con motivo de TRASLADOS DE CIUDAD VALLES, S.L.P., A XILITLA, S.L.P., y de XILITLA, S.L.P. A CIUDAD VALLES, S.L.P.? Deseo copia simple en formato PDF de los informes de comisión generados con motivo de estos traslados. Gracias por la atención a la presente y me sean entregados via electrónica a través del Sistema de Solicitudes de Acceso a la Información.</t>
  </si>
  <si>
    <t>Ciudadanos Observando de B Anaya</t>
  </si>
  <si>
    <t>Solicito conocer bajo que criterio y quien cito a una madre de familia llamada Juana María Arredondo Castillo de la Escuela Secundaria Técnica 69, para intervenir en una acta administrativa que se llevaría a cabo el día 23 de febrero del presente año, a la maestra Luz Elena Vázquez Zúñiga. Como es que esta madre de familia tiene conocimiento exacto día, hora, lugar de una protocolo de acta administrativa en donde ella no es parte del tema y argumenta que Derechos Humanos la cito en ese lugar y hora para su intervención.</t>
  </si>
</sst>
</file>

<file path=xl/styles.xml><?xml version="1.0" encoding="utf-8"?>
<styleSheet xmlns="http://schemas.openxmlformats.org/spreadsheetml/2006/main">
  <fonts count="18">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11"/>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2">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7" fillId="0" borderId="0" xfId="0" applyFont="1" applyAlignment="1">
      <alignment horizontal="justify"/>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relativeIndent="255"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relativeIndent="255"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relativeIndent="255" justifyLastLine="0" shrinkToFit="0" readingOrder="0"/>
    </dxf>
    <dxf>
      <alignment horizontal="center" vertical="center" textRotation="0" wrapText="1"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dimension ref="A1:E42"/>
  <sheetViews>
    <sheetView showGridLines="0" topLeftCell="A22" workbookViewId="0">
      <selection activeCell="E27" sqref="E27"/>
    </sheetView>
  </sheetViews>
  <sheetFormatPr baseColWidth="10" defaultColWidth="11.42578125" defaultRowHeight="12.75"/>
  <cols>
    <col min="1" max="1" width="11.42578125" style="12"/>
    <col min="2" max="2" width="12" style="12" customWidth="1"/>
    <col min="3" max="3" width="135.28515625" customWidth="1"/>
  </cols>
  <sheetData>
    <row r="1" spans="1:5" ht="25.5">
      <c r="A1" s="13" t="s">
        <v>0</v>
      </c>
      <c r="B1" s="13" t="s">
        <v>1</v>
      </c>
      <c r="C1" s="44" t="s">
        <v>2</v>
      </c>
      <c r="D1" s="44"/>
      <c r="E1" s="44"/>
    </row>
    <row r="2" spans="1:5" ht="85.5" customHeight="1">
      <c r="A2" s="14">
        <v>34</v>
      </c>
      <c r="B2" s="14" t="s">
        <v>3</v>
      </c>
      <c r="C2" s="43" t="s">
        <v>4</v>
      </c>
      <c r="D2" s="43"/>
      <c r="E2" s="43"/>
    </row>
    <row r="3" spans="1:5" ht="64.5" customHeight="1">
      <c r="A3" s="14">
        <v>54</v>
      </c>
      <c r="B3" s="14" t="s">
        <v>5</v>
      </c>
      <c r="C3" s="43" t="s">
        <v>6</v>
      </c>
      <c r="D3" s="43"/>
      <c r="E3" s="43"/>
    </row>
    <row r="4" spans="1:5" ht="69" customHeight="1">
      <c r="A4" s="14">
        <v>54</v>
      </c>
      <c r="B4" s="14" t="s">
        <v>7</v>
      </c>
      <c r="C4" s="43" t="s">
        <v>8</v>
      </c>
      <c r="D4" s="43"/>
      <c r="E4" s="43"/>
    </row>
    <row r="10" spans="1:5" ht="15.75">
      <c r="B10" s="42" t="s">
        <v>46</v>
      </c>
      <c r="C10" s="42"/>
    </row>
    <row r="12" spans="1:5">
      <c r="B12" s="24" t="s">
        <v>9</v>
      </c>
      <c r="C12" s="11" t="s">
        <v>10</v>
      </c>
    </row>
    <row r="13" spans="1:5">
      <c r="B13" s="12">
        <v>1</v>
      </c>
      <c r="C13" s="11" t="s">
        <v>11</v>
      </c>
    </row>
    <row r="14" spans="1:5">
      <c r="B14" s="12">
        <v>2</v>
      </c>
      <c r="C14" s="11" t="s">
        <v>12</v>
      </c>
    </row>
    <row r="15" spans="1:5">
      <c r="B15" s="12">
        <v>3</v>
      </c>
      <c r="C15" s="11" t="s">
        <v>13</v>
      </c>
    </row>
    <row r="16" spans="1:5">
      <c r="B16" s="12">
        <v>4</v>
      </c>
      <c r="C16" s="11" t="s">
        <v>14</v>
      </c>
    </row>
    <row r="17" spans="2:3">
      <c r="B17" s="12">
        <v>5</v>
      </c>
      <c r="C17" s="11" t="s">
        <v>15</v>
      </c>
    </row>
    <row r="18" spans="2:3">
      <c r="B18" s="12">
        <v>6</v>
      </c>
      <c r="C18" s="11" t="s">
        <v>16</v>
      </c>
    </row>
    <row r="19" spans="2:3">
      <c r="B19" s="12">
        <v>7</v>
      </c>
      <c r="C19" s="11" t="s">
        <v>17</v>
      </c>
    </row>
    <row r="20" spans="2:3">
      <c r="B20" s="12">
        <v>8</v>
      </c>
      <c r="C20" s="11" t="s">
        <v>18</v>
      </c>
    </row>
    <row r="21" spans="2:3">
      <c r="B21" s="12">
        <v>9</v>
      </c>
      <c r="C21" s="11" t="s">
        <v>19</v>
      </c>
    </row>
    <row r="22" spans="2:3">
      <c r="B22" s="12">
        <v>10</v>
      </c>
      <c r="C22" s="35" t="s">
        <v>60</v>
      </c>
    </row>
    <row r="23" spans="2:3">
      <c r="B23" s="12">
        <v>11</v>
      </c>
      <c r="C23" s="11" t="s">
        <v>61</v>
      </c>
    </row>
    <row r="24" spans="2:3">
      <c r="B24" s="39">
        <v>12</v>
      </c>
      <c r="C24" s="40" t="s">
        <v>59</v>
      </c>
    </row>
    <row r="26" spans="2:3" ht="15.75">
      <c r="B26" s="42" t="s">
        <v>45</v>
      </c>
      <c r="C26" s="42"/>
    </row>
    <row r="28" spans="2:3">
      <c r="B28" s="24" t="s">
        <v>20</v>
      </c>
      <c r="C28" s="11" t="s">
        <v>10</v>
      </c>
    </row>
    <row r="29" spans="2:3">
      <c r="B29" s="12">
        <v>1</v>
      </c>
      <c r="C29" s="11" t="s">
        <v>21</v>
      </c>
    </row>
    <row r="30" spans="2:3">
      <c r="B30" s="12">
        <v>2</v>
      </c>
      <c r="C30" s="11" t="s">
        <v>22</v>
      </c>
    </row>
    <row r="31" spans="2:3">
      <c r="B31" s="12">
        <v>3</v>
      </c>
      <c r="C31" s="11" t="s">
        <v>23</v>
      </c>
    </row>
    <row r="34" spans="2:3" ht="15.75">
      <c r="B34" s="42" t="s">
        <v>47</v>
      </c>
      <c r="C34" s="42"/>
    </row>
    <row r="36" spans="2:3">
      <c r="B36" s="24" t="s">
        <v>48</v>
      </c>
      <c r="C36" s="11" t="s">
        <v>10</v>
      </c>
    </row>
    <row r="37" spans="2:3">
      <c r="B37" s="12">
        <v>1</v>
      </c>
      <c r="C37" s="11" t="s">
        <v>49</v>
      </c>
    </row>
    <row r="38" spans="2:3">
      <c r="B38" s="12">
        <v>2</v>
      </c>
      <c r="C38" s="11" t="s">
        <v>55</v>
      </c>
    </row>
    <row r="39" spans="2:3">
      <c r="B39" s="12">
        <v>3</v>
      </c>
      <c r="C39" s="11" t="s">
        <v>50</v>
      </c>
    </row>
    <row r="40" spans="2:3">
      <c r="B40" s="12">
        <v>4</v>
      </c>
      <c r="C40" s="11" t="s">
        <v>53</v>
      </c>
    </row>
    <row r="41" spans="2:3">
      <c r="B41" s="12">
        <v>5</v>
      </c>
      <c r="C41" s="35" t="s">
        <v>52</v>
      </c>
    </row>
    <row r="42" spans="2:3">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dimension ref="A1:P48"/>
  <sheetViews>
    <sheetView showGridLines="0" tabSelected="1" topLeftCell="A20" zoomScale="90" zoomScaleNormal="90" workbookViewId="0">
      <selection activeCell="A20" sqref="A20"/>
    </sheetView>
  </sheetViews>
  <sheetFormatPr baseColWidth="10" defaultColWidth="9.140625" defaultRowHeight="12.75"/>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c r="A1" s="3" t="s">
        <v>24</v>
      </c>
      <c r="B1" s="21">
        <v>2</v>
      </c>
      <c r="C1" s="47" t="s">
        <v>25</v>
      </c>
      <c r="D1" s="48"/>
      <c r="F1" s="3" t="s">
        <v>26</v>
      </c>
      <c r="G1" s="9" t="s">
        <v>27</v>
      </c>
      <c r="H1" s="8">
        <f>COUNTIF(Formato!$L$10:$L$44,B1)</f>
        <v>9</v>
      </c>
      <c r="I1" s="49" t="s">
        <v>28</v>
      </c>
      <c r="J1" s="50"/>
      <c r="K1" s="50"/>
      <c r="L1" s="50"/>
    </row>
    <row r="2" spans="1:16" ht="29.25" customHeight="1" thickBot="1">
      <c r="B2" s="22" t="str">
        <f>IF(B1&gt;0, CHOOSE(B1,"Enero", "Febrero", "Marzo", "Abril", "Mayo", "Junio", "Julio", "Agosto","Septiembre","Octubre","Noviembre","Diciembre"),"Escriba arriba número de mes a reportar")</f>
        <v>Febrero</v>
      </c>
      <c r="F2" s="4"/>
      <c r="G2" s="10" t="s">
        <v>29</v>
      </c>
      <c r="H2" s="8">
        <f>COUNTIF(Formato!$M$10:$M$44,B1)</f>
        <v>4</v>
      </c>
      <c r="I2" s="49" t="s">
        <v>30</v>
      </c>
      <c r="J2" s="50"/>
      <c r="K2" s="50"/>
      <c r="L2" s="50"/>
    </row>
    <row r="3" spans="1:16" ht="18.75" thickBot="1">
      <c r="A3" s="3" t="s">
        <v>31</v>
      </c>
      <c r="B3" s="21">
        <v>2026</v>
      </c>
      <c r="D3" s="4"/>
      <c r="E3" s="16"/>
      <c r="F3" s="15"/>
      <c r="M3" s="25" t="s">
        <v>32</v>
      </c>
      <c r="N3" s="37"/>
    </row>
    <row r="4" spans="1:16" ht="32.25" customHeight="1">
      <c r="M4" s="26">
        <v>1</v>
      </c>
      <c r="N4" s="38" t="s">
        <v>33</v>
      </c>
    </row>
    <row r="5" spans="1:16" ht="77.25" thickBot="1">
      <c r="F5" s="11"/>
      <c r="M5" s="27">
        <v>2</v>
      </c>
      <c r="N5" s="36" t="s">
        <v>34</v>
      </c>
    </row>
    <row r="6" spans="1:16" ht="18" customHeight="1">
      <c r="A6" s="46" t="s">
        <v>35</v>
      </c>
      <c r="B6" s="46"/>
      <c r="C6" s="46"/>
      <c r="D6" s="46"/>
      <c r="E6" s="46"/>
      <c r="F6" s="46"/>
      <c r="G6" s="46"/>
      <c r="H6" s="46"/>
      <c r="I6" s="46"/>
    </row>
    <row r="7" spans="1:16">
      <c r="D7" s="51" t="s">
        <v>62</v>
      </c>
      <c r="E7" s="51"/>
      <c r="F7" s="51"/>
    </row>
    <row r="9" spans="1:16" s="2" customFormat="1" ht="44.25" customHeight="1" thickBot="1">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409.5">
      <c r="A10" s="28">
        <v>12</v>
      </c>
      <c r="B10" s="28" t="s">
        <v>63</v>
      </c>
      <c r="C10" s="29">
        <v>46056</v>
      </c>
      <c r="D10" s="41" t="s">
        <v>65</v>
      </c>
      <c r="E10" s="28" t="s">
        <v>23</v>
      </c>
      <c r="F10" s="31" t="s">
        <v>17</v>
      </c>
      <c r="G10" s="29">
        <v>46069</v>
      </c>
      <c r="H10" s="29" t="s">
        <v>64</v>
      </c>
      <c r="I10" s="30">
        <v>0</v>
      </c>
      <c r="J10" s="30" t="s">
        <v>49</v>
      </c>
      <c r="K10" s="30">
        <v>0</v>
      </c>
      <c r="L10" s="5">
        <f>IF(Formato!$C10&lt;&gt;"",MONTH(C10),"")</f>
        <v>2</v>
      </c>
      <c r="M10" s="6">
        <f>IF(Formato!$G10&lt;&gt;"",MONTH(G10),"")</f>
        <v>2</v>
      </c>
      <c r="P10" s="11"/>
    </row>
    <row r="11" spans="1:16" ht="99.75">
      <c r="A11" s="28">
        <v>13</v>
      </c>
      <c r="B11" s="28" t="s">
        <v>63</v>
      </c>
      <c r="C11" s="29">
        <v>46056</v>
      </c>
      <c r="D11" s="41" t="s">
        <v>66</v>
      </c>
      <c r="E11" s="28" t="s">
        <v>23</v>
      </c>
      <c r="F11" s="30" t="s">
        <v>17</v>
      </c>
      <c r="G11" s="29">
        <v>46069</v>
      </c>
      <c r="H11" s="29" t="s">
        <v>64</v>
      </c>
      <c r="I11" s="30">
        <v>0</v>
      </c>
      <c r="J11" s="30" t="s">
        <v>49</v>
      </c>
      <c r="K11" s="30">
        <v>0</v>
      </c>
      <c r="L11" s="5">
        <f>IF(Formato!$C11&lt;&gt;"",MONTH(C11),"")</f>
        <v>2</v>
      </c>
      <c r="M11" s="6">
        <f>IF(Formato!$G11&lt;&gt;"",MONTH(G11),"")</f>
        <v>2</v>
      </c>
      <c r="P11" s="11"/>
    </row>
    <row r="12" spans="1:16" ht="409.5">
      <c r="A12" s="28"/>
      <c r="B12" s="28"/>
      <c r="C12" s="29"/>
      <c r="D12" s="41" t="s">
        <v>67</v>
      </c>
      <c r="E12" s="28"/>
      <c r="F12" s="30"/>
      <c r="G12" s="29"/>
      <c r="H12" s="29"/>
      <c r="I12" s="30"/>
      <c r="J12" s="30"/>
      <c r="K12" s="30"/>
      <c r="L12" s="5" t="str">
        <f>IF(Formato!$C12&lt;&gt;"",MONTH(C12),"")</f>
        <v/>
      </c>
      <c r="M12" s="6" t="str">
        <f>IF(Formato!$G12&lt;&gt;"",MONTH(G12),"")</f>
        <v/>
      </c>
      <c r="P12" s="11"/>
    </row>
    <row r="13" spans="1:16" ht="409.5">
      <c r="A13" s="28">
        <v>14</v>
      </c>
      <c r="B13" s="28" t="s">
        <v>68</v>
      </c>
      <c r="C13" s="29">
        <v>46064</v>
      </c>
      <c r="D13" s="41" t="s">
        <v>69</v>
      </c>
      <c r="E13" s="28" t="s">
        <v>22</v>
      </c>
      <c r="F13" s="30" t="s">
        <v>17</v>
      </c>
      <c r="G13" s="29">
        <v>46092</v>
      </c>
      <c r="H13" s="29" t="s">
        <v>64</v>
      </c>
      <c r="I13" s="30">
        <v>0</v>
      </c>
      <c r="J13" s="30" t="s">
        <v>49</v>
      </c>
      <c r="K13" s="30">
        <v>0</v>
      </c>
      <c r="L13" s="5">
        <f>IF(Formato!$C13&lt;&gt;"",MONTH(C13),"")</f>
        <v>2</v>
      </c>
      <c r="M13" s="6">
        <f>IF(Formato!$G13&lt;&gt;"",MONTH(G13),"")</f>
        <v>3</v>
      </c>
    </row>
    <row r="14" spans="1:16" ht="299.25">
      <c r="A14" s="28">
        <v>15</v>
      </c>
      <c r="B14" s="28" t="s">
        <v>70</v>
      </c>
      <c r="C14" s="29">
        <v>46065</v>
      </c>
      <c r="D14" s="41" t="s">
        <v>71</v>
      </c>
      <c r="E14" s="28" t="s">
        <v>23</v>
      </c>
      <c r="F14" s="30" t="s">
        <v>17</v>
      </c>
      <c r="G14" s="29">
        <v>46079</v>
      </c>
      <c r="H14" s="29" t="s">
        <v>64</v>
      </c>
      <c r="I14" s="30">
        <v>0</v>
      </c>
      <c r="J14" s="30" t="s">
        <v>49</v>
      </c>
      <c r="K14" s="30">
        <v>0</v>
      </c>
      <c r="L14" s="5">
        <f>IF(Formato!$C14&lt;&gt;"",MONTH(C14),"")</f>
        <v>2</v>
      </c>
      <c r="M14" s="6">
        <f>IF(Formato!$G14&lt;&gt;"",MONTH(G14),"")</f>
        <v>2</v>
      </c>
    </row>
    <row r="15" spans="1:16" ht="15">
      <c r="A15" s="28">
        <v>16</v>
      </c>
      <c r="B15" s="28" t="s">
        <v>72</v>
      </c>
      <c r="C15" s="29">
        <v>46069</v>
      </c>
      <c r="D15" s="30"/>
      <c r="E15" s="28" t="s">
        <v>23</v>
      </c>
      <c r="F15" s="30" t="s">
        <v>17</v>
      </c>
      <c r="G15" s="29">
        <v>46083</v>
      </c>
      <c r="H15" s="29" t="s">
        <v>64</v>
      </c>
      <c r="I15" s="30">
        <v>0</v>
      </c>
      <c r="J15" s="30" t="s">
        <v>49</v>
      </c>
      <c r="K15" s="30">
        <v>0</v>
      </c>
      <c r="L15" s="5">
        <f>IF(Formato!$C15&lt;&gt;"",MONTH(C15),"")</f>
        <v>2</v>
      </c>
      <c r="M15" s="6">
        <f>IF(Formato!$G15&lt;&gt;"",MONTH(G15),"")</f>
        <v>3</v>
      </c>
    </row>
    <row r="16" spans="1:16" ht="409.5">
      <c r="A16" s="28">
        <v>17</v>
      </c>
      <c r="B16" s="28" t="s">
        <v>73</v>
      </c>
      <c r="C16" s="29">
        <v>46071</v>
      </c>
      <c r="D16" s="41" t="s">
        <v>74</v>
      </c>
      <c r="E16" s="28" t="s">
        <v>23</v>
      </c>
      <c r="F16" s="30" t="s">
        <v>17</v>
      </c>
      <c r="G16" s="29">
        <v>46085</v>
      </c>
      <c r="H16" s="29" t="s">
        <v>64</v>
      </c>
      <c r="I16" s="30">
        <v>0</v>
      </c>
      <c r="J16" s="30" t="s">
        <v>49</v>
      </c>
      <c r="K16" s="30">
        <v>0</v>
      </c>
      <c r="L16" s="5">
        <f>IF(Formato!$C16&lt;&gt;"",MONTH(C16),"")</f>
        <v>2</v>
      </c>
      <c r="M16" s="6">
        <f>IF(Formato!$G16&lt;&gt;"",MONTH(G16),"")</f>
        <v>3</v>
      </c>
    </row>
    <row r="17" spans="1:13" ht="409.5">
      <c r="A17" s="28">
        <v>18</v>
      </c>
      <c r="B17" s="28" t="s">
        <v>75</v>
      </c>
      <c r="C17" s="29">
        <v>46072</v>
      </c>
      <c r="D17" s="41" t="s">
        <v>76</v>
      </c>
      <c r="E17" s="28" t="s">
        <v>23</v>
      </c>
      <c r="F17" s="30" t="s">
        <v>17</v>
      </c>
      <c r="G17" s="29">
        <v>46086</v>
      </c>
      <c r="H17" s="29" t="s">
        <v>64</v>
      </c>
      <c r="I17" s="30">
        <v>0</v>
      </c>
      <c r="J17" s="30" t="s">
        <v>49</v>
      </c>
      <c r="K17" s="30">
        <v>0</v>
      </c>
      <c r="L17" s="5">
        <f>IF(Formato!$C17&lt;&gt;"",MONTH(C17),"")</f>
        <v>2</v>
      </c>
      <c r="M17" s="6">
        <f>IF(Formato!$G17&lt;&gt;"",MONTH(G17),"")</f>
        <v>3</v>
      </c>
    </row>
    <row r="18" spans="1:13" ht="156.75">
      <c r="A18" s="28">
        <v>19</v>
      </c>
      <c r="B18" s="28" t="s">
        <v>77</v>
      </c>
      <c r="C18" s="29">
        <v>46052</v>
      </c>
      <c r="D18" s="41" t="s">
        <v>78</v>
      </c>
      <c r="E18" s="28" t="s">
        <v>23</v>
      </c>
      <c r="F18" s="30" t="s">
        <v>17</v>
      </c>
      <c r="G18" s="29">
        <v>46069</v>
      </c>
      <c r="H18" s="29" t="s">
        <v>64</v>
      </c>
      <c r="I18" s="30">
        <v>0</v>
      </c>
      <c r="J18" s="30" t="s">
        <v>49</v>
      </c>
      <c r="K18" s="30">
        <v>0</v>
      </c>
      <c r="L18" s="5">
        <f>IF(Formato!$C18&lt;&gt;"",MONTH(C18),"")</f>
        <v>1</v>
      </c>
      <c r="M18" s="6">
        <f>IF(Formato!$G18&lt;&gt;"",MONTH(G18),"")</f>
        <v>2</v>
      </c>
    </row>
    <row r="19" spans="1:13" ht="409.5">
      <c r="A19" s="28">
        <v>20</v>
      </c>
      <c r="B19" s="28" t="s">
        <v>63</v>
      </c>
      <c r="C19" s="29">
        <v>46076</v>
      </c>
      <c r="D19" s="41" t="s">
        <v>79</v>
      </c>
      <c r="E19" s="28" t="s">
        <v>22</v>
      </c>
      <c r="F19" s="30" t="s">
        <v>17</v>
      </c>
      <c r="G19" s="29">
        <v>46090</v>
      </c>
      <c r="H19" s="29" t="s">
        <v>64</v>
      </c>
      <c r="I19" s="30">
        <v>0</v>
      </c>
      <c r="J19" s="30" t="s">
        <v>49</v>
      </c>
      <c r="K19" s="30">
        <v>0</v>
      </c>
      <c r="L19" s="5">
        <f>IF(Formato!$C19&lt;&gt;"",MONTH(C19),"")</f>
        <v>2</v>
      </c>
      <c r="M19" s="6">
        <f>IF(Formato!$G19&lt;&gt;"",MONTH(G19),"")</f>
        <v>3</v>
      </c>
    </row>
    <row r="20" spans="1:13" ht="313.5">
      <c r="A20" s="28">
        <v>21</v>
      </c>
      <c r="B20" s="29" t="s">
        <v>80</v>
      </c>
      <c r="C20" s="29">
        <v>46077</v>
      </c>
      <c r="D20" s="41" t="s">
        <v>81</v>
      </c>
      <c r="E20" s="28" t="s">
        <v>22</v>
      </c>
      <c r="F20" s="30" t="s">
        <v>17</v>
      </c>
      <c r="G20" s="29">
        <v>46091</v>
      </c>
      <c r="H20" s="29" t="s">
        <v>64</v>
      </c>
      <c r="I20" s="30">
        <v>0</v>
      </c>
      <c r="J20" s="30" t="s">
        <v>49</v>
      </c>
      <c r="K20" s="30">
        <v>0</v>
      </c>
      <c r="L20" s="5">
        <f>IF(Formato!$C20&lt;&gt;"",MONTH(C20),"")</f>
        <v>2</v>
      </c>
      <c r="M20" s="6">
        <f>IF(Formato!$G20&lt;&gt;"",MONTH(G20),"")</f>
        <v>3</v>
      </c>
    </row>
    <row r="21" spans="1:13" ht="15">
      <c r="A21" s="28"/>
      <c r="B21" s="28"/>
      <c r="C21" s="29"/>
      <c r="D21" s="30"/>
      <c r="E21" s="28"/>
      <c r="F21" s="30"/>
      <c r="G21" s="29"/>
      <c r="H21" s="29"/>
      <c r="I21" s="30"/>
      <c r="J21" s="30"/>
      <c r="K21" s="30"/>
      <c r="L21" s="5" t="str">
        <f>IF(Formato!$C21&lt;&gt;"",MONTH(C21),"")</f>
        <v/>
      </c>
      <c r="M21" s="6" t="str">
        <f>IF(Formato!$G21&lt;&gt;"",MONTH(G21),"")</f>
        <v/>
      </c>
    </row>
    <row r="22" spans="1:13" ht="15">
      <c r="A22" s="28"/>
      <c r="B22" s="28"/>
      <c r="C22" s="29"/>
      <c r="D22" s="30"/>
      <c r="E22" s="28"/>
      <c r="F22" s="30"/>
      <c r="G22" s="29"/>
      <c r="H22" s="29"/>
      <c r="I22" s="30"/>
      <c r="J22" s="30"/>
      <c r="K22" s="30"/>
      <c r="L22" s="5" t="str">
        <f>IF(Formato!$C22&lt;&gt;"",MONTH(C22),"")</f>
        <v/>
      </c>
      <c r="M22" s="6" t="str">
        <f>IF(Formato!$G22&lt;&gt;"",MONTH(G22),"")</f>
        <v/>
      </c>
    </row>
    <row r="23" spans="1:13" ht="15">
      <c r="A23" s="28"/>
      <c r="B23" s="28"/>
      <c r="C23" s="29"/>
      <c r="D23" s="30"/>
      <c r="E23" s="28"/>
      <c r="F23" s="30"/>
      <c r="G23" s="29"/>
      <c r="H23" s="29"/>
      <c r="I23" s="30"/>
      <c r="J23" s="30"/>
      <c r="K23" s="30"/>
      <c r="L23" s="5" t="str">
        <f>IF(Formato!$C23&lt;&gt;"",MONTH(C23),"")</f>
        <v/>
      </c>
      <c r="M23" s="6" t="str">
        <f>IF(Formato!$G23&lt;&gt;"",MONTH(G23),"")</f>
        <v/>
      </c>
    </row>
    <row r="24" spans="1:13" ht="15">
      <c r="A24" s="28"/>
      <c r="B24" s="28"/>
      <c r="C24" s="29"/>
      <c r="D24" s="30"/>
      <c r="E24" s="28"/>
      <c r="F24" s="30"/>
      <c r="G24" s="29"/>
      <c r="H24" s="29"/>
      <c r="I24" s="30"/>
      <c r="J24" s="30"/>
      <c r="K24" s="30"/>
      <c r="L24" s="5" t="str">
        <f>IF(Formato!$C24&lt;&gt;"",MONTH(C24),"")</f>
        <v/>
      </c>
      <c r="M24" s="6" t="str">
        <f>IF(Formato!$G24&lt;&gt;"",MONTH(G24),"")</f>
        <v/>
      </c>
    </row>
    <row r="25" spans="1:13" ht="15">
      <c r="A25" s="28"/>
      <c r="B25" s="28"/>
      <c r="C25" s="29"/>
      <c r="D25" s="30"/>
      <c r="E25" s="28"/>
      <c r="F25" s="30"/>
      <c r="G25" s="29"/>
      <c r="H25" s="29"/>
      <c r="I25" s="30"/>
      <c r="J25" s="30"/>
      <c r="K25" s="30"/>
      <c r="L25" s="5" t="str">
        <f>IF(Formato!$C25&lt;&gt;"",MONTH(C25),"")</f>
        <v/>
      </c>
      <c r="M25" s="6" t="str">
        <f>IF(Formato!$G25&lt;&gt;"",MONTH(G25),"")</f>
        <v/>
      </c>
    </row>
    <row r="26" spans="1:13" ht="15">
      <c r="A26" s="28"/>
      <c r="B26" s="28"/>
      <c r="C26" s="29"/>
      <c r="D26" s="30"/>
      <c r="E26" s="28"/>
      <c r="F26" s="30"/>
      <c r="G26" s="29"/>
      <c r="H26" s="29"/>
      <c r="I26" s="30"/>
      <c r="J26" s="30"/>
      <c r="K26" s="30"/>
      <c r="L26" s="5" t="str">
        <f>IF(Formato!$C26&lt;&gt;"",MONTH(C26),"")</f>
        <v/>
      </c>
      <c r="M26" s="6" t="str">
        <f>IF(Formato!$G26&lt;&gt;"",MONTH(G26),"")</f>
        <v/>
      </c>
    </row>
    <row r="27" spans="1:13" ht="15">
      <c r="A27" s="28"/>
      <c r="B27" s="28"/>
      <c r="C27" s="29"/>
      <c r="D27" s="30"/>
      <c r="E27" s="28"/>
      <c r="F27" s="30"/>
      <c r="G27" s="29"/>
      <c r="H27" s="29"/>
      <c r="I27" s="30"/>
      <c r="J27" s="30"/>
      <c r="K27" s="30"/>
      <c r="L27" s="5" t="str">
        <f>IF(Formato!$C27&lt;&gt;"",MONTH(C27),"")</f>
        <v/>
      </c>
      <c r="M27" s="6" t="str">
        <f>IF(Formato!$G27&lt;&gt;"",MONTH(G27),"")</f>
        <v/>
      </c>
    </row>
    <row r="28" spans="1:13" ht="15">
      <c r="A28" s="28"/>
      <c r="B28" s="28"/>
      <c r="C28" s="29"/>
      <c r="D28" s="30"/>
      <c r="E28" s="28"/>
      <c r="F28" s="30"/>
      <c r="G28" s="29"/>
      <c r="H28" s="29"/>
      <c r="I28" s="30"/>
      <c r="J28" s="30"/>
      <c r="K28" s="30"/>
      <c r="L28" s="5" t="str">
        <f>IF(Formato!$C28&lt;&gt;"",MONTH(C28),"")</f>
        <v/>
      </c>
      <c r="M28" s="6" t="str">
        <f>IF(Formato!$G28&lt;&gt;"",MONTH(G28),"")</f>
        <v/>
      </c>
    </row>
    <row r="29" spans="1:13" ht="15">
      <c r="A29" s="28"/>
      <c r="B29" s="28"/>
      <c r="C29" s="29"/>
      <c r="D29" s="30"/>
      <c r="E29" s="28"/>
      <c r="F29" s="30"/>
      <c r="G29" s="29"/>
      <c r="H29" s="29"/>
      <c r="I29" s="30"/>
      <c r="J29" s="30"/>
      <c r="K29" s="30"/>
      <c r="L29" s="5" t="str">
        <f>IF(Formato!$C29&lt;&gt;"",MONTH(C29),"")</f>
        <v/>
      </c>
      <c r="M29" s="6" t="str">
        <f>IF(Formato!$G29&lt;&gt;"",MONTH(G29),"")</f>
        <v/>
      </c>
    </row>
    <row r="30" spans="1:13" ht="15">
      <c r="A30" s="28"/>
      <c r="B30" s="28"/>
      <c r="C30" s="29"/>
      <c r="D30" s="30"/>
      <c r="E30" s="28"/>
      <c r="F30" s="30"/>
      <c r="G30" s="29"/>
      <c r="H30" s="29"/>
      <c r="I30" s="30"/>
      <c r="J30" s="30"/>
      <c r="K30" s="30"/>
      <c r="L30" s="5" t="str">
        <f>IF(Formato!$C30&lt;&gt;"",MONTH(C30),"")</f>
        <v/>
      </c>
      <c r="M30" s="6" t="str">
        <f>IF(Formato!$G30&lt;&gt;"",MONTH(G30),"")</f>
        <v/>
      </c>
    </row>
    <row r="31" spans="1:13" ht="15">
      <c r="A31" s="28"/>
      <c r="B31" s="28"/>
      <c r="C31" s="29"/>
      <c r="D31" s="30"/>
      <c r="E31" s="28"/>
      <c r="F31" s="30"/>
      <c r="G31" s="29"/>
      <c r="H31" s="29"/>
      <c r="I31" s="30"/>
      <c r="J31" s="30"/>
      <c r="K31" s="30"/>
      <c r="L31" s="5" t="str">
        <f>IF(Formato!$C31&lt;&gt;"",MONTH(C31),"")</f>
        <v/>
      </c>
      <c r="M31" s="6" t="str">
        <f>IF(Formato!$G31&lt;&gt;"",MONTH(G31),"")</f>
        <v/>
      </c>
    </row>
    <row r="32" spans="1:13" ht="15">
      <c r="A32" s="28"/>
      <c r="B32" s="28"/>
      <c r="C32" s="29"/>
      <c r="D32" s="30"/>
      <c r="E32" s="28"/>
      <c r="F32" s="30"/>
      <c r="G32" s="29"/>
      <c r="H32" s="29"/>
      <c r="I32" s="30"/>
      <c r="J32" s="30"/>
      <c r="K32" s="30"/>
      <c r="L32" s="5" t="str">
        <f>IF(Formato!$C32&lt;&gt;"",MONTH(C32),"")</f>
        <v/>
      </c>
      <c r="M32" s="6" t="str">
        <f>IF(Formato!$G32&lt;&gt;"",MONTH(G32),"")</f>
        <v/>
      </c>
    </row>
    <row r="33" spans="1:14" ht="15">
      <c r="A33" s="28"/>
      <c r="B33" s="28"/>
      <c r="C33" s="29"/>
      <c r="D33" s="30"/>
      <c r="E33" s="28"/>
      <c r="F33" s="30"/>
      <c r="G33" s="29"/>
      <c r="H33" s="29"/>
      <c r="I33" s="30"/>
      <c r="J33" s="30"/>
      <c r="K33" s="30"/>
      <c r="L33" s="5" t="str">
        <f>IF(Formato!$C33&lt;&gt;"",MONTH(C33),"")</f>
        <v/>
      </c>
      <c r="M33" s="6" t="str">
        <f>IF(Formato!$G33&lt;&gt;"",MONTH(G33),"")</f>
        <v/>
      </c>
    </row>
    <row r="34" spans="1:14" ht="15">
      <c r="A34" s="28"/>
      <c r="B34" s="28"/>
      <c r="C34" s="29"/>
      <c r="D34" s="30"/>
      <c r="E34" s="28"/>
      <c r="F34" s="30"/>
      <c r="G34" s="29"/>
      <c r="H34" s="29"/>
      <c r="I34" s="30"/>
      <c r="J34" s="30"/>
      <c r="K34" s="30"/>
      <c r="L34" s="5" t="str">
        <f>IF(Formato!$C34&lt;&gt;"",MONTH(C34),"")</f>
        <v/>
      </c>
      <c r="M34" s="6" t="str">
        <f>IF(Formato!$G34&lt;&gt;"",MONTH(G34),"")</f>
        <v/>
      </c>
    </row>
    <row r="35" spans="1:14" ht="15">
      <c r="A35" s="28"/>
      <c r="B35" s="28"/>
      <c r="C35" s="29"/>
      <c r="D35" s="30"/>
      <c r="E35" s="28"/>
      <c r="F35" s="30"/>
      <c r="G35" s="29"/>
      <c r="H35" s="29"/>
      <c r="I35" s="30"/>
      <c r="J35" s="30"/>
      <c r="K35" s="30"/>
      <c r="L35" s="5" t="str">
        <f>IF(Formato!$C35&lt;&gt;"",MONTH(C35),"")</f>
        <v/>
      </c>
      <c r="M35" s="6" t="str">
        <f>IF(Formato!$G35&lt;&gt;"",MONTH(G35),"")</f>
        <v/>
      </c>
    </row>
    <row r="36" spans="1:14" ht="15">
      <c r="A36" s="28"/>
      <c r="B36" s="28"/>
      <c r="C36" s="29"/>
      <c r="D36" s="30"/>
      <c r="E36" s="28"/>
      <c r="F36" s="30"/>
      <c r="G36" s="29"/>
      <c r="H36" s="29"/>
      <c r="I36" s="30"/>
      <c r="J36" s="30"/>
      <c r="K36" s="30"/>
      <c r="L36" s="5" t="str">
        <f>IF(Formato!$C36&lt;&gt;"",MONTH(C36),"")</f>
        <v/>
      </c>
      <c r="M36" s="6" t="str">
        <f>IF(Formato!$G36&lt;&gt;"",MONTH(G36),"")</f>
        <v/>
      </c>
    </row>
    <row r="37" spans="1:14" ht="15">
      <c r="A37" s="28"/>
      <c r="B37" s="28"/>
      <c r="C37" s="29"/>
      <c r="D37" s="30"/>
      <c r="E37" s="28"/>
      <c r="F37" s="30"/>
      <c r="G37" s="29"/>
      <c r="H37" s="29"/>
      <c r="I37" s="30"/>
      <c r="J37" s="30"/>
      <c r="K37" s="30"/>
      <c r="L37" s="5" t="str">
        <f>IF(Formato!$C37&lt;&gt;"",MONTH(C37),"")</f>
        <v/>
      </c>
      <c r="M37" s="6" t="str">
        <f>IF(Formato!$G37&lt;&gt;"",MONTH(G37),"")</f>
        <v/>
      </c>
    </row>
    <row r="38" spans="1:14" ht="15">
      <c r="A38" s="28"/>
      <c r="B38" s="28"/>
      <c r="C38" s="29"/>
      <c r="D38" s="30"/>
      <c r="E38" s="28"/>
      <c r="F38" s="30"/>
      <c r="G38" s="29"/>
      <c r="H38" s="29"/>
      <c r="I38" s="30"/>
      <c r="J38" s="30"/>
      <c r="K38" s="30"/>
      <c r="L38" s="5" t="str">
        <f>IF(Formato!$C38&lt;&gt;"",MONTH(C38),"")</f>
        <v/>
      </c>
      <c r="M38" s="6" t="str">
        <f>IF(Formato!$G38&lt;&gt;"",MONTH(G38),"")</f>
        <v/>
      </c>
    </row>
    <row r="39" spans="1:14" ht="15">
      <c r="A39" s="28"/>
      <c r="B39" s="28"/>
      <c r="C39" s="29"/>
      <c r="D39" s="30"/>
      <c r="E39" s="28"/>
      <c r="F39" s="30"/>
      <c r="G39" s="29"/>
      <c r="H39" s="29"/>
      <c r="I39" s="30"/>
      <c r="J39" s="30"/>
      <c r="K39" s="30"/>
      <c r="L39" s="5" t="str">
        <f>IF(Formato!$C39&lt;&gt;"",MONTH(C39),"")</f>
        <v/>
      </c>
      <c r="M39" s="6" t="str">
        <f>IF(Formato!$G39&lt;&gt;"",MONTH(G39),"")</f>
        <v/>
      </c>
    </row>
    <row r="40" spans="1:14" ht="15">
      <c r="A40" s="28"/>
      <c r="B40" s="28"/>
      <c r="C40" s="29"/>
      <c r="D40" s="30"/>
      <c r="E40" s="28"/>
      <c r="F40" s="30"/>
      <c r="G40" s="29"/>
      <c r="H40" s="29"/>
      <c r="I40" s="30"/>
      <c r="J40" s="30"/>
      <c r="K40" s="30"/>
      <c r="L40" s="5" t="str">
        <f>IF(Formato!$C40&lt;&gt;"",MONTH(C40),"")</f>
        <v/>
      </c>
      <c r="M40" s="6" t="str">
        <f>IF(Formato!$G40&lt;&gt;"",MONTH(G40),"")</f>
        <v/>
      </c>
    </row>
    <row r="41" spans="1:14" ht="15">
      <c r="A41" s="28"/>
      <c r="B41" s="28"/>
      <c r="C41" s="29"/>
      <c r="D41" s="30"/>
      <c r="E41" s="28"/>
      <c r="F41" s="30"/>
      <c r="G41" s="29"/>
      <c r="H41" s="29"/>
      <c r="I41" s="30"/>
      <c r="J41" s="30"/>
      <c r="K41" s="30"/>
      <c r="L41" s="5" t="str">
        <f>IF(Formato!$C41&lt;&gt;"",MONTH(C41),"")</f>
        <v/>
      </c>
      <c r="M41" s="6" t="str">
        <f>IF(Formato!$G41&lt;&gt;"",MONTH(G41),"")</f>
        <v/>
      </c>
    </row>
    <row r="42" spans="1:14" ht="15">
      <c r="A42" s="28"/>
      <c r="B42" s="28"/>
      <c r="C42" s="29"/>
      <c r="D42" s="30"/>
      <c r="E42" s="28"/>
      <c r="F42" s="30"/>
      <c r="G42" s="29"/>
      <c r="H42" s="29"/>
      <c r="I42" s="30"/>
      <c r="J42" s="30"/>
      <c r="K42" s="30"/>
      <c r="L42" s="5" t="str">
        <f>IF(Formato!$C42&lt;&gt;"",MONTH(C42),"")</f>
        <v/>
      </c>
      <c r="M42" s="6" t="str">
        <f>IF(Formato!$G42&lt;&gt;"",MONTH(G42),"")</f>
        <v/>
      </c>
    </row>
    <row r="43" spans="1:14" ht="15">
      <c r="A43" s="28"/>
      <c r="B43" s="28"/>
      <c r="C43" s="29"/>
      <c r="D43" s="30"/>
      <c r="E43" s="28"/>
      <c r="F43" s="30"/>
      <c r="G43" s="29"/>
      <c r="H43" s="29"/>
      <c r="I43" s="30"/>
      <c r="J43" s="30"/>
      <c r="K43" s="30"/>
      <c r="L43" s="5" t="str">
        <f>IF(Formato!$C43&lt;&gt;"",MONTH(C43),"")</f>
        <v/>
      </c>
      <c r="M43" s="6" t="str">
        <f>IF(Formato!$G43&lt;&gt;"",MONTH(G43),"")</f>
        <v/>
      </c>
    </row>
    <row r="44" spans="1:14" ht="15">
      <c r="A44" s="28"/>
      <c r="B44" s="28"/>
      <c r="C44" s="29"/>
      <c r="D44" s="30"/>
      <c r="E44" s="28"/>
      <c r="F44" s="30"/>
      <c r="G44" s="29"/>
      <c r="H44" s="29"/>
      <c r="I44" s="30"/>
      <c r="J44" s="30"/>
      <c r="K44" s="30"/>
      <c r="L44" s="18" t="str">
        <f>IF(Formato!$C44&lt;&gt;"",MONTH(C44),"")</f>
        <v/>
      </c>
      <c r="M44" s="19" t="str">
        <f>IF(Formato!$G44&lt;&gt;"",MONTH(G44),"")</f>
        <v/>
      </c>
    </row>
    <row r="46" spans="1:14">
      <c r="B46" s="1"/>
      <c r="C46" s="1"/>
      <c r="D46" s="1"/>
      <c r="E46" s="1"/>
    </row>
    <row r="47" spans="1:14">
      <c r="M47" s="20" t="s">
        <v>43</v>
      </c>
    </row>
    <row r="48" spans="1:14" ht="39.75" customHeight="1">
      <c r="M48" s="45" t="s">
        <v>44</v>
      </c>
      <c r="N48" s="45"/>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10;" promptTitle="Número del mes a reportar" prompt="Valores entre 1 y 12" sqref="B1">
      <formula1>1</formula1>
      <formula2>12</formula2>
    </dataValidation>
    <dataValidation type="list" allowBlank="1" showInputMessage="1" showErrorMessage="1" sqref="F11:F44">
      <formula1>CRespuestas</formula1>
    </dataValidation>
    <dataValidation type="list" allowBlank="1" showInputMessage="1" showErrorMessage="1" errorTitle="Error" error="Seleccione alguna de las modalidades&#10;" promptTitle="Respuesta Otograda" prompt="Seleccione la modalidad bajo la cual se otorgó la respuesta&#10;" sqref="F10">
      <formula1>CRespuestas</formula1>
    </dataValidation>
    <dataValidation type="list" allowBlank="1" showInputMessage="1" showErrorMessage="1" errorTitle="Error" error="Seleccione solamente alguno de los estados presentados&#10;"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cedh</cp:lastModifiedBy>
  <cp:revision/>
  <dcterms:created xsi:type="dcterms:W3CDTF">2017-10-19T22:18:57Z</dcterms:created>
  <dcterms:modified xsi:type="dcterms:W3CDTF">2026-02-25T16:48:19Z</dcterms:modified>
</cp:coreProperties>
</file>