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EC\Documents\"/>
    </mc:Choice>
  </mc:AlternateContent>
  <xr:revisionPtr revIDLastSave="0" documentId="8_{A70909F2-5E9E-42A6-88AB-BA6B6C3ADD7A}" xr6:coauthVersionLast="36" xr6:coauthVersionMax="36" xr10:uidLastSave="{00000000-0000-0000-0000-000000000000}"/>
  <bookViews>
    <workbookView xWindow="0" yWindow="0" windowWidth="23040" windowHeight="7500" tabRatio="919" xr2:uid="{00000000-000D-0000-FFFF-FFFF00000000}"/>
  </bookViews>
  <sheets>
    <sheet name="9.26    " sheetId="125" r:id="rId1"/>
  </sheets>
  <externalReferences>
    <externalReference r:id="rId2"/>
  </externalReferences>
  <definedNames>
    <definedName name="_Key1" localSheetId="0" hidden="1">[1]DIA!#REF!</definedName>
    <definedName name="_Key1" hidden="1">[1]DIA!#REF!</definedName>
    <definedName name="_Order1" hidden="1">255</definedName>
    <definedName name="_R" localSheetId="0">#REF!</definedName>
    <definedName name="_R">#REF!</definedName>
    <definedName name="_Sort" localSheetId="0" hidden="1">[1]DIA!#REF!</definedName>
    <definedName name="_Sort" hidden="1">[1]DIA!#REF!</definedName>
    <definedName name="_xlnm.Print_Area" localSheetId="0">'9.26    '!$A$1:$AY$154</definedName>
    <definedName name="D">#REF!</definedName>
    <definedName name="DIC" localSheetId="0" hidden="1">[1]DIA!#REF!</definedName>
    <definedName name="DIC" hidden="1">[1]DIA!#REF!</definedName>
    <definedName name="FGH" localSheetId="0">#REF!</definedName>
    <definedName name="FGH">#REF!</definedName>
    <definedName name="JUL" localSheetId="0">#REF!</definedName>
    <definedName name="JUL">#REF!</definedName>
    <definedName name="JUN" localSheetId="0">#REF!</definedName>
    <definedName name="JUN">#REF!</definedName>
    <definedName name="LOL" localSheetId="0">#REF!</definedName>
    <definedName name="LOL">#REF!</definedName>
    <definedName name="MAY" localSheetId="0" hidden="1">[1]DIA!#REF!</definedName>
    <definedName name="MAY" hidden="1">[1]DIA!#REF!</definedName>
    <definedName name="N" localSheetId="0">#REF!</definedName>
    <definedName name="N">#REF!</definedName>
    <definedName name="ÑÑÑÑÑ">#REF!</definedName>
    <definedName name="S" localSheetId="0">#REF!</definedName>
    <definedName name="S">#REF!</definedName>
    <definedName name="SARA" localSheetId="0" hidden="1">[1]DIA!#REF!</definedName>
    <definedName name="SARA" hidden="1">[1]DIA!#REF!</definedName>
    <definedName name="ss">#REF!</definedName>
    <definedName name="SSS" hidden="1">[1]DIA!#REF!</definedName>
    <definedName name="SSSS">#REF!</definedName>
    <definedName name="SSSSS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I140" i="125" l="1"/>
  <c r="AA140" i="125"/>
  <c r="S140" i="125"/>
  <c r="K140" i="125"/>
  <c r="AJ139" i="125"/>
  <c r="AB139" i="125"/>
  <c r="T139" i="125"/>
  <c r="L139" i="125"/>
  <c r="AK137" i="125"/>
  <c r="AD137" i="125"/>
  <c r="AC137" i="125"/>
  <c r="V137" i="125"/>
  <c r="U137" i="125"/>
  <c r="M137" i="125"/>
  <c r="F137" i="125"/>
  <c r="AE135" i="125"/>
  <c r="O135" i="125"/>
  <c r="G135" i="125"/>
  <c r="AK134" i="125"/>
  <c r="AJ134" i="125"/>
  <c r="AI134" i="125"/>
  <c r="AH134" i="125"/>
  <c r="AG134" i="125"/>
  <c r="AF134" i="125"/>
  <c r="AE134" i="125"/>
  <c r="AD134" i="125"/>
  <c r="AC134" i="125"/>
  <c r="AB134" i="125"/>
  <c r="AA134" i="125"/>
  <c r="Z134" i="125"/>
  <c r="Y134" i="125"/>
  <c r="X134" i="125"/>
  <c r="W134" i="125"/>
  <c r="V134" i="125"/>
  <c r="U134" i="125"/>
  <c r="T134" i="125"/>
  <c r="S134" i="125"/>
  <c r="R134" i="125"/>
  <c r="Q134" i="125"/>
  <c r="P134" i="125"/>
  <c r="O134" i="125"/>
  <c r="N134" i="125"/>
  <c r="M134" i="125"/>
  <c r="L134" i="125"/>
  <c r="K134" i="125"/>
  <c r="J134" i="125"/>
  <c r="I134" i="125"/>
  <c r="H134" i="125"/>
  <c r="G134" i="125"/>
  <c r="F134" i="125"/>
  <c r="AL134" i="125" s="1"/>
  <c r="AK133" i="125"/>
  <c r="AJ133" i="125"/>
  <c r="AI133" i="125"/>
  <c r="AH133" i="125"/>
  <c r="AG133" i="125"/>
  <c r="AF133" i="125"/>
  <c r="AE133" i="125"/>
  <c r="AD133" i="125"/>
  <c r="AC133" i="125"/>
  <c r="AB133" i="125"/>
  <c r="AA133" i="125"/>
  <c r="Z133" i="125"/>
  <c r="Y133" i="125"/>
  <c r="X133" i="125"/>
  <c r="W133" i="125"/>
  <c r="V133" i="125"/>
  <c r="U133" i="125"/>
  <c r="T133" i="125"/>
  <c r="S133" i="125"/>
  <c r="R133" i="125"/>
  <c r="Q133" i="125"/>
  <c r="P133" i="125"/>
  <c r="O133" i="125"/>
  <c r="N133" i="125"/>
  <c r="M133" i="125"/>
  <c r="L133" i="125"/>
  <c r="K133" i="125"/>
  <c r="J133" i="125"/>
  <c r="I133" i="125"/>
  <c r="H133" i="125"/>
  <c r="G133" i="125"/>
  <c r="F133" i="125"/>
  <c r="AL133" i="125" s="1"/>
  <c r="AK132" i="125"/>
  <c r="AJ132" i="125"/>
  <c r="AI132" i="125"/>
  <c r="AH132" i="125"/>
  <c r="AG132" i="125"/>
  <c r="AF132" i="125"/>
  <c r="AE132" i="125"/>
  <c r="AD132" i="125"/>
  <c r="AC132" i="125"/>
  <c r="AB132" i="125"/>
  <c r="AA132" i="125"/>
  <c r="Z132" i="125"/>
  <c r="Y132" i="125"/>
  <c r="X132" i="125"/>
  <c r="W132" i="125"/>
  <c r="V132" i="125"/>
  <c r="U132" i="125"/>
  <c r="T132" i="125"/>
  <c r="S132" i="125"/>
  <c r="R132" i="125"/>
  <c r="Q132" i="125"/>
  <c r="P132" i="125"/>
  <c r="O132" i="125"/>
  <c r="N132" i="125"/>
  <c r="M132" i="125"/>
  <c r="L132" i="125"/>
  <c r="K132" i="125"/>
  <c r="J132" i="125"/>
  <c r="I132" i="125"/>
  <c r="H132" i="125"/>
  <c r="G132" i="125"/>
  <c r="F132" i="125"/>
  <c r="AL132" i="125" s="1"/>
  <c r="AK131" i="125"/>
  <c r="AJ131" i="125"/>
  <c r="AI131" i="125"/>
  <c r="AH131" i="125"/>
  <c r="AG131" i="125"/>
  <c r="AF131" i="125"/>
  <c r="AE131" i="125"/>
  <c r="AD131" i="125"/>
  <c r="AC131" i="125"/>
  <c r="AB131" i="125"/>
  <c r="AA131" i="125"/>
  <c r="Z131" i="125"/>
  <c r="Y131" i="125"/>
  <c r="X131" i="125"/>
  <c r="W131" i="125"/>
  <c r="V131" i="125"/>
  <c r="U131" i="125"/>
  <c r="T131" i="125"/>
  <c r="S131" i="125"/>
  <c r="R131" i="125"/>
  <c r="Q131" i="125"/>
  <c r="P131" i="125"/>
  <c r="O131" i="125"/>
  <c r="N131" i="125"/>
  <c r="M131" i="125"/>
  <c r="L131" i="125"/>
  <c r="K131" i="125"/>
  <c r="J131" i="125"/>
  <c r="I131" i="125"/>
  <c r="H131" i="125"/>
  <c r="G131" i="125"/>
  <c r="F131" i="125"/>
  <c r="AL131" i="125" s="1"/>
  <c r="AK130" i="125"/>
  <c r="AJ130" i="125"/>
  <c r="AI130" i="125"/>
  <c r="AH130" i="125"/>
  <c r="AG130" i="125"/>
  <c r="AF130" i="125"/>
  <c r="AE130" i="125"/>
  <c r="AD130" i="125"/>
  <c r="AC130" i="125"/>
  <c r="AB130" i="125"/>
  <c r="AA130" i="125"/>
  <c r="Z130" i="125"/>
  <c r="Y130" i="125"/>
  <c r="X130" i="125"/>
  <c r="W130" i="125"/>
  <c r="V130" i="125"/>
  <c r="U130" i="125"/>
  <c r="T130" i="125"/>
  <c r="S130" i="125"/>
  <c r="R130" i="125"/>
  <c r="Q130" i="125"/>
  <c r="P130" i="125"/>
  <c r="O130" i="125"/>
  <c r="N130" i="125"/>
  <c r="M130" i="125"/>
  <c r="L130" i="125"/>
  <c r="K130" i="125"/>
  <c r="J130" i="125"/>
  <c r="I130" i="125"/>
  <c r="H130" i="125"/>
  <c r="G130" i="125"/>
  <c r="F130" i="125"/>
  <c r="AL130" i="125" s="1"/>
  <c r="AK129" i="125"/>
  <c r="AJ129" i="125"/>
  <c r="AI129" i="125"/>
  <c r="AH129" i="125"/>
  <c r="AG129" i="125"/>
  <c r="AF129" i="125"/>
  <c r="AE129" i="125"/>
  <c r="AD129" i="125"/>
  <c r="AC129" i="125"/>
  <c r="AB129" i="125"/>
  <c r="AA129" i="125"/>
  <c r="Z129" i="125"/>
  <c r="Y129" i="125"/>
  <c r="X129" i="125"/>
  <c r="W129" i="125"/>
  <c r="V129" i="125"/>
  <c r="U129" i="125"/>
  <c r="T129" i="125"/>
  <c r="S129" i="125"/>
  <c r="R129" i="125"/>
  <c r="Q129" i="125"/>
  <c r="P129" i="125"/>
  <c r="O129" i="125"/>
  <c r="N129" i="125"/>
  <c r="M129" i="125"/>
  <c r="L129" i="125"/>
  <c r="K129" i="125"/>
  <c r="J129" i="125"/>
  <c r="I129" i="125"/>
  <c r="H129" i="125"/>
  <c r="G129" i="125"/>
  <c r="F129" i="125"/>
  <c r="AL129" i="125" s="1"/>
  <c r="AK128" i="125"/>
  <c r="AJ128" i="125"/>
  <c r="AI128" i="125"/>
  <c r="AH128" i="125"/>
  <c r="AG128" i="125"/>
  <c r="AF128" i="125"/>
  <c r="AE128" i="125"/>
  <c r="AD128" i="125"/>
  <c r="AC128" i="125"/>
  <c r="AB128" i="125"/>
  <c r="AA128" i="125"/>
  <c r="Z128" i="125"/>
  <c r="Y128" i="125"/>
  <c r="X128" i="125"/>
  <c r="W128" i="125"/>
  <c r="V128" i="125"/>
  <c r="U128" i="125"/>
  <c r="T128" i="125"/>
  <c r="S128" i="125"/>
  <c r="R128" i="125"/>
  <c r="Q128" i="125"/>
  <c r="P128" i="125"/>
  <c r="O128" i="125"/>
  <c r="N128" i="125"/>
  <c r="M128" i="125"/>
  <c r="L128" i="125"/>
  <c r="K128" i="125"/>
  <c r="J128" i="125"/>
  <c r="I128" i="125"/>
  <c r="H128" i="125"/>
  <c r="G128" i="125"/>
  <c r="F128" i="125"/>
  <c r="AL128" i="125" s="1"/>
  <c r="AK127" i="125"/>
  <c r="AJ127" i="125"/>
  <c r="AI127" i="125"/>
  <c r="AH127" i="125"/>
  <c r="AG127" i="125"/>
  <c r="AF127" i="125"/>
  <c r="AE127" i="125"/>
  <c r="AD127" i="125"/>
  <c r="AC127" i="125"/>
  <c r="AB127" i="125"/>
  <c r="AA127" i="125"/>
  <c r="Z127" i="125"/>
  <c r="Y127" i="125"/>
  <c r="X127" i="125"/>
  <c r="W127" i="125"/>
  <c r="V127" i="125"/>
  <c r="U127" i="125"/>
  <c r="T127" i="125"/>
  <c r="S127" i="125"/>
  <c r="R127" i="125"/>
  <c r="Q127" i="125"/>
  <c r="P127" i="125"/>
  <c r="O127" i="125"/>
  <c r="N127" i="125"/>
  <c r="M127" i="125"/>
  <c r="L127" i="125"/>
  <c r="K127" i="125"/>
  <c r="J127" i="125"/>
  <c r="I127" i="125"/>
  <c r="H127" i="125"/>
  <c r="G127" i="125"/>
  <c r="F127" i="125"/>
  <c r="AL127" i="125" s="1"/>
  <c r="AK126" i="125"/>
  <c r="AJ126" i="125"/>
  <c r="AI126" i="125"/>
  <c r="AH126" i="125"/>
  <c r="AG126" i="125"/>
  <c r="AF126" i="125"/>
  <c r="AF135" i="125" s="1"/>
  <c r="AE126" i="125"/>
  <c r="AD126" i="125"/>
  <c r="AC126" i="125"/>
  <c r="AB126" i="125"/>
  <c r="AA126" i="125"/>
  <c r="Z126" i="125"/>
  <c r="Y126" i="125"/>
  <c r="X126" i="125"/>
  <c r="X135" i="125" s="1"/>
  <c r="W126" i="125"/>
  <c r="V126" i="125"/>
  <c r="U126" i="125"/>
  <c r="T126" i="125"/>
  <c r="S126" i="125"/>
  <c r="R126" i="125"/>
  <c r="Q126" i="125"/>
  <c r="P126" i="125"/>
  <c r="P135" i="125" s="1"/>
  <c r="O126" i="125"/>
  <c r="N126" i="125"/>
  <c r="M126" i="125"/>
  <c r="L126" i="125"/>
  <c r="K126" i="125"/>
  <c r="J126" i="125"/>
  <c r="I126" i="125"/>
  <c r="H126" i="125"/>
  <c r="H135" i="125" s="1"/>
  <c r="G126" i="125"/>
  <c r="F126" i="125"/>
  <c r="AL126" i="125" s="1"/>
  <c r="AK125" i="125"/>
  <c r="AJ125" i="125"/>
  <c r="AI125" i="125"/>
  <c r="AH125" i="125"/>
  <c r="AG125" i="125"/>
  <c r="AG135" i="125" s="1"/>
  <c r="AF125" i="125"/>
  <c r="AE125" i="125"/>
  <c r="AD125" i="125"/>
  <c r="AC125" i="125"/>
  <c r="AB125" i="125"/>
  <c r="AA125" i="125"/>
  <c r="Z125" i="125"/>
  <c r="Y125" i="125"/>
  <c r="Y135" i="125" s="1"/>
  <c r="X125" i="125"/>
  <c r="W125" i="125"/>
  <c r="W135" i="125" s="1"/>
  <c r="V125" i="125"/>
  <c r="U125" i="125"/>
  <c r="T125" i="125"/>
  <c r="S125" i="125"/>
  <c r="R125" i="125"/>
  <c r="Q125" i="125"/>
  <c r="Q135" i="125" s="1"/>
  <c r="P125" i="125"/>
  <c r="O125" i="125"/>
  <c r="N125" i="125"/>
  <c r="M125" i="125"/>
  <c r="L125" i="125"/>
  <c r="K125" i="125"/>
  <c r="J125" i="125"/>
  <c r="I125" i="125"/>
  <c r="I135" i="125" s="1"/>
  <c r="H125" i="125"/>
  <c r="G125" i="125"/>
  <c r="F125" i="125"/>
  <c r="AL125" i="125" s="1"/>
  <c r="AK124" i="125"/>
  <c r="AJ124" i="125"/>
  <c r="AI124" i="125"/>
  <c r="AH124" i="125"/>
  <c r="AG124" i="125"/>
  <c r="AF124" i="125"/>
  <c r="AE124" i="125"/>
  <c r="AD124" i="125"/>
  <c r="AC124" i="125"/>
  <c r="AB124" i="125"/>
  <c r="AA124" i="125"/>
  <c r="Z124" i="125"/>
  <c r="Y124" i="125"/>
  <c r="X124" i="125"/>
  <c r="W124" i="125"/>
  <c r="V124" i="125"/>
  <c r="U124" i="125"/>
  <c r="T124" i="125"/>
  <c r="S124" i="125"/>
  <c r="R124" i="125"/>
  <c r="Q124" i="125"/>
  <c r="P124" i="125"/>
  <c r="O124" i="125"/>
  <c r="N124" i="125"/>
  <c r="M124" i="125"/>
  <c r="L124" i="125"/>
  <c r="K124" i="125"/>
  <c r="J124" i="125"/>
  <c r="I124" i="125"/>
  <c r="H124" i="125"/>
  <c r="G124" i="125"/>
  <c r="F124" i="125"/>
  <c r="AL124" i="125" s="1"/>
  <c r="AK123" i="125"/>
  <c r="AJ123" i="125"/>
  <c r="AI123" i="125"/>
  <c r="AH123" i="125"/>
  <c r="AG123" i="125"/>
  <c r="AF123" i="125"/>
  <c r="AE123" i="125"/>
  <c r="AD123" i="125"/>
  <c r="AC123" i="125"/>
  <c r="AB123" i="125"/>
  <c r="AA123" i="125"/>
  <c r="Z123" i="125"/>
  <c r="Y123" i="125"/>
  <c r="X123" i="125"/>
  <c r="W123" i="125"/>
  <c r="V123" i="125"/>
  <c r="U123" i="125"/>
  <c r="T123" i="125"/>
  <c r="S123" i="125"/>
  <c r="R123" i="125"/>
  <c r="Q123" i="125"/>
  <c r="P123" i="125"/>
  <c r="O123" i="125"/>
  <c r="N123" i="125"/>
  <c r="M123" i="125"/>
  <c r="L123" i="125"/>
  <c r="K123" i="125"/>
  <c r="J123" i="125"/>
  <c r="I123" i="125"/>
  <c r="H123" i="125"/>
  <c r="G123" i="125"/>
  <c r="F123" i="125"/>
  <c r="AK122" i="125"/>
  <c r="AK140" i="125" s="1"/>
  <c r="AJ122" i="125"/>
  <c r="AJ140" i="125" s="1"/>
  <c r="AI122" i="125"/>
  <c r="AH122" i="125"/>
  <c r="AH140" i="125" s="1"/>
  <c r="AG122" i="125"/>
  <c r="AG140" i="125" s="1"/>
  <c r="AF122" i="125"/>
  <c r="AF140" i="125" s="1"/>
  <c r="AE122" i="125"/>
  <c r="AE140" i="125" s="1"/>
  <c r="AD122" i="125"/>
  <c r="AD140" i="125" s="1"/>
  <c r="AC122" i="125"/>
  <c r="AC140" i="125" s="1"/>
  <c r="AB122" i="125"/>
  <c r="AB140" i="125" s="1"/>
  <c r="AA122" i="125"/>
  <c r="Z122" i="125"/>
  <c r="Z140" i="125" s="1"/>
  <c r="Y122" i="125"/>
  <c r="Y140" i="125" s="1"/>
  <c r="X122" i="125"/>
  <c r="X140" i="125" s="1"/>
  <c r="W122" i="125"/>
  <c r="W140" i="125" s="1"/>
  <c r="V122" i="125"/>
  <c r="V140" i="125" s="1"/>
  <c r="U122" i="125"/>
  <c r="U140" i="125" s="1"/>
  <c r="T122" i="125"/>
  <c r="T140" i="125" s="1"/>
  <c r="S122" i="125"/>
  <c r="R122" i="125"/>
  <c r="R140" i="125" s="1"/>
  <c r="Q122" i="125"/>
  <c r="Q140" i="125" s="1"/>
  <c r="P122" i="125"/>
  <c r="P140" i="125" s="1"/>
  <c r="O122" i="125"/>
  <c r="O140" i="125" s="1"/>
  <c r="N122" i="125"/>
  <c r="N140" i="125" s="1"/>
  <c r="M122" i="125"/>
  <c r="M140" i="125" s="1"/>
  <c r="L122" i="125"/>
  <c r="L140" i="125" s="1"/>
  <c r="K122" i="125"/>
  <c r="J122" i="125"/>
  <c r="J140" i="125" s="1"/>
  <c r="I122" i="125"/>
  <c r="I140" i="125" s="1"/>
  <c r="H122" i="125"/>
  <c r="H140" i="125" s="1"/>
  <c r="G122" i="125"/>
  <c r="G140" i="125" s="1"/>
  <c r="F122" i="125"/>
  <c r="F140" i="125" s="1"/>
  <c r="AK121" i="125"/>
  <c r="AK139" i="125" s="1"/>
  <c r="AJ121" i="125"/>
  <c r="AJ135" i="125" s="1"/>
  <c r="AI121" i="125"/>
  <c r="AI139" i="125" s="1"/>
  <c r="AH121" i="125"/>
  <c r="AH139" i="125" s="1"/>
  <c r="AG121" i="125"/>
  <c r="AG139" i="125" s="1"/>
  <c r="AF121" i="125"/>
  <c r="AF139" i="125" s="1"/>
  <c r="AE121" i="125"/>
  <c r="AE139" i="125" s="1"/>
  <c r="AD121" i="125"/>
  <c r="AD135" i="125" s="1"/>
  <c r="AC121" i="125"/>
  <c r="AC135" i="125" s="1"/>
  <c r="AB121" i="125"/>
  <c r="AB135" i="125" s="1"/>
  <c r="AA121" i="125"/>
  <c r="AA139" i="125" s="1"/>
  <c r="Z121" i="125"/>
  <c r="Z139" i="125" s="1"/>
  <c r="Y121" i="125"/>
  <c r="Y139" i="125" s="1"/>
  <c r="X121" i="125"/>
  <c r="X139" i="125" s="1"/>
  <c r="W121" i="125"/>
  <c r="V121" i="125"/>
  <c r="V135" i="125" s="1"/>
  <c r="U121" i="125"/>
  <c r="U135" i="125" s="1"/>
  <c r="T121" i="125"/>
  <c r="T135" i="125" s="1"/>
  <c r="S121" i="125"/>
  <c r="S139" i="125" s="1"/>
  <c r="R121" i="125"/>
  <c r="R139" i="125" s="1"/>
  <c r="Q121" i="125"/>
  <c r="Q139" i="125" s="1"/>
  <c r="P121" i="125"/>
  <c r="P139" i="125" s="1"/>
  <c r="O121" i="125"/>
  <c r="O139" i="125" s="1"/>
  <c r="N121" i="125"/>
  <c r="N135" i="125" s="1"/>
  <c r="M121" i="125"/>
  <c r="M135" i="125" s="1"/>
  <c r="L121" i="125"/>
  <c r="L135" i="125" s="1"/>
  <c r="K121" i="125"/>
  <c r="K139" i="125" s="1"/>
  <c r="J121" i="125"/>
  <c r="J139" i="125" s="1"/>
  <c r="I121" i="125"/>
  <c r="I139" i="125" s="1"/>
  <c r="H121" i="125"/>
  <c r="H139" i="125" s="1"/>
  <c r="G121" i="125"/>
  <c r="G139" i="125" s="1"/>
  <c r="F121" i="125"/>
  <c r="F135" i="125" s="1"/>
  <c r="AK120" i="125"/>
  <c r="AK136" i="125" s="1"/>
  <c r="AJ120" i="125"/>
  <c r="AJ136" i="125" s="1"/>
  <c r="AI120" i="125"/>
  <c r="AI136" i="125" s="1"/>
  <c r="AH120" i="125"/>
  <c r="AH136" i="125" s="1"/>
  <c r="AG120" i="125"/>
  <c r="AG136" i="125" s="1"/>
  <c r="AF120" i="125"/>
  <c r="AF136" i="125" s="1"/>
  <c r="AE120" i="125"/>
  <c r="AE136" i="125" s="1"/>
  <c r="AD120" i="125"/>
  <c r="AD136" i="125" s="1"/>
  <c r="AC120" i="125"/>
  <c r="AC136" i="125" s="1"/>
  <c r="AB120" i="125"/>
  <c r="AB136" i="125" s="1"/>
  <c r="AA120" i="125"/>
  <c r="AA136" i="125" s="1"/>
  <c r="Z120" i="125"/>
  <c r="Z136" i="125" s="1"/>
  <c r="Y120" i="125"/>
  <c r="Y136" i="125" s="1"/>
  <c r="X120" i="125"/>
  <c r="X136" i="125" s="1"/>
  <c r="W120" i="125"/>
  <c r="W136" i="125" s="1"/>
  <c r="V120" i="125"/>
  <c r="V136" i="125" s="1"/>
  <c r="U120" i="125"/>
  <c r="U136" i="125" s="1"/>
  <c r="T120" i="125"/>
  <c r="T136" i="125" s="1"/>
  <c r="S120" i="125"/>
  <c r="S136" i="125" s="1"/>
  <c r="R120" i="125"/>
  <c r="R136" i="125" s="1"/>
  <c r="Q120" i="125"/>
  <c r="Q136" i="125" s="1"/>
  <c r="P120" i="125"/>
  <c r="P136" i="125" s="1"/>
  <c r="O120" i="125"/>
  <c r="O136" i="125" s="1"/>
  <c r="N120" i="125"/>
  <c r="N136" i="125" s="1"/>
  <c r="M120" i="125"/>
  <c r="M136" i="125" s="1"/>
  <c r="L120" i="125"/>
  <c r="L136" i="125" s="1"/>
  <c r="K120" i="125"/>
  <c r="K136" i="125" s="1"/>
  <c r="J120" i="125"/>
  <c r="J136" i="125" s="1"/>
  <c r="I120" i="125"/>
  <c r="I136" i="125" s="1"/>
  <c r="H120" i="125"/>
  <c r="H136" i="125" s="1"/>
  <c r="G120" i="125"/>
  <c r="G136" i="125" s="1"/>
  <c r="F120" i="125"/>
  <c r="AL120" i="125" s="1"/>
  <c r="AK119" i="125"/>
  <c r="AJ119" i="125"/>
  <c r="AJ137" i="125" s="1"/>
  <c r="AI119" i="125"/>
  <c r="AI137" i="125" s="1"/>
  <c r="AH119" i="125"/>
  <c r="AH137" i="125" s="1"/>
  <c r="AG119" i="125"/>
  <c r="AG137" i="125" s="1"/>
  <c r="AF119" i="125"/>
  <c r="AF137" i="125" s="1"/>
  <c r="AE119" i="125"/>
  <c r="AE137" i="125" s="1"/>
  <c r="AD119" i="125"/>
  <c r="AC119" i="125"/>
  <c r="AB119" i="125"/>
  <c r="AB137" i="125" s="1"/>
  <c r="AA119" i="125"/>
  <c r="AA137" i="125" s="1"/>
  <c r="Z119" i="125"/>
  <c r="Z137" i="125" s="1"/>
  <c r="Y119" i="125"/>
  <c r="Y137" i="125" s="1"/>
  <c r="X119" i="125"/>
  <c r="X137" i="125" s="1"/>
  <c r="W119" i="125"/>
  <c r="W137" i="125" s="1"/>
  <c r="V119" i="125"/>
  <c r="U119" i="125"/>
  <c r="T119" i="125"/>
  <c r="T137" i="125" s="1"/>
  <c r="S119" i="125"/>
  <c r="S137" i="125" s="1"/>
  <c r="R119" i="125"/>
  <c r="R137" i="125" s="1"/>
  <c r="Q119" i="125"/>
  <c r="Q137" i="125" s="1"/>
  <c r="P119" i="125"/>
  <c r="P137" i="125" s="1"/>
  <c r="O119" i="125"/>
  <c r="O137" i="125" s="1"/>
  <c r="N119" i="125"/>
  <c r="M119" i="125"/>
  <c r="L119" i="125"/>
  <c r="L137" i="125" s="1"/>
  <c r="K119" i="125"/>
  <c r="K137" i="125" s="1"/>
  <c r="J119" i="125"/>
  <c r="J137" i="125" s="1"/>
  <c r="I119" i="125"/>
  <c r="I137" i="125" s="1"/>
  <c r="H119" i="125"/>
  <c r="H137" i="125" s="1"/>
  <c r="G119" i="125"/>
  <c r="G137" i="125" s="1"/>
  <c r="F119" i="125"/>
  <c r="AS117" i="125"/>
  <c r="AQ117" i="125"/>
  <c r="AP117" i="125"/>
  <c r="AK117" i="125"/>
  <c r="AJ117" i="125"/>
  <c r="AI117" i="125"/>
  <c r="AH117" i="125"/>
  <c r="AG117" i="125"/>
  <c r="AF117" i="125"/>
  <c r="AE117" i="125"/>
  <c r="AD117" i="125"/>
  <c r="AC117" i="125"/>
  <c r="AB117" i="125"/>
  <c r="AA117" i="125"/>
  <c r="Z117" i="125"/>
  <c r="Y117" i="125"/>
  <c r="X117" i="125"/>
  <c r="W117" i="125"/>
  <c r="V117" i="125"/>
  <c r="U117" i="125"/>
  <c r="T117" i="125"/>
  <c r="S117" i="125"/>
  <c r="R117" i="125"/>
  <c r="Q117" i="125"/>
  <c r="P117" i="125"/>
  <c r="O117" i="125"/>
  <c r="N117" i="125"/>
  <c r="M117" i="125"/>
  <c r="L117" i="125"/>
  <c r="K117" i="125"/>
  <c r="J117" i="125"/>
  <c r="I117" i="125"/>
  <c r="H117" i="125"/>
  <c r="G117" i="125"/>
  <c r="F117" i="125"/>
  <c r="AL117" i="125" s="1"/>
  <c r="AK116" i="125"/>
  <c r="AJ116" i="125"/>
  <c r="AI116" i="125"/>
  <c r="AH116" i="125"/>
  <c r="AG116" i="125"/>
  <c r="AF116" i="125"/>
  <c r="AE116" i="125"/>
  <c r="AD116" i="125"/>
  <c r="AC116" i="125"/>
  <c r="AB116" i="125"/>
  <c r="AA116" i="125"/>
  <c r="Z116" i="125"/>
  <c r="Y116" i="125"/>
  <c r="X116" i="125"/>
  <c r="W116" i="125"/>
  <c r="V116" i="125"/>
  <c r="U116" i="125"/>
  <c r="T116" i="125"/>
  <c r="S116" i="125"/>
  <c r="R116" i="125"/>
  <c r="Q116" i="125"/>
  <c r="P116" i="125"/>
  <c r="O116" i="125"/>
  <c r="N116" i="125"/>
  <c r="M116" i="125"/>
  <c r="L116" i="125"/>
  <c r="K116" i="125"/>
  <c r="J116" i="125"/>
  <c r="I116" i="125"/>
  <c r="H116" i="125"/>
  <c r="G116" i="125"/>
  <c r="F116" i="125"/>
  <c r="AL116" i="125" s="1"/>
  <c r="AV115" i="125"/>
  <c r="AU115" i="125"/>
  <c r="AT115" i="125"/>
  <c r="AS115" i="125"/>
  <c r="AR115" i="125"/>
  <c r="AQ115" i="125"/>
  <c r="AP115" i="125"/>
  <c r="AO115" i="125"/>
  <c r="AN115" i="125"/>
  <c r="AM115" i="125"/>
  <c r="AL115" i="125"/>
  <c r="AV114" i="125"/>
  <c r="AU114" i="125"/>
  <c r="AT114" i="125"/>
  <c r="AS114" i="125"/>
  <c r="AR114" i="125"/>
  <c r="AQ114" i="125"/>
  <c r="AP114" i="125"/>
  <c r="AO114" i="125"/>
  <c r="AN114" i="125"/>
  <c r="AM114" i="125"/>
  <c r="AL114" i="125"/>
  <c r="AV113" i="125"/>
  <c r="AU113" i="125"/>
  <c r="AT113" i="125"/>
  <c r="AS113" i="125"/>
  <c r="AR113" i="125"/>
  <c r="AQ113" i="125"/>
  <c r="AP113" i="125"/>
  <c r="AO113" i="125"/>
  <c r="AN113" i="125"/>
  <c r="AM113" i="125"/>
  <c r="AL113" i="125"/>
  <c r="AV112" i="125"/>
  <c r="AU112" i="125"/>
  <c r="AT112" i="125"/>
  <c r="AS112" i="125"/>
  <c r="AR112" i="125"/>
  <c r="AQ112" i="125"/>
  <c r="AP112" i="125"/>
  <c r="AO112" i="125"/>
  <c r="AN112" i="125"/>
  <c r="AM112" i="125"/>
  <c r="AL112" i="125"/>
  <c r="AV111" i="125"/>
  <c r="AU111" i="125"/>
  <c r="AT111" i="125"/>
  <c r="AS111" i="125"/>
  <c r="AR111" i="125"/>
  <c r="AQ111" i="125"/>
  <c r="AP111" i="125"/>
  <c r="AO111" i="125"/>
  <c r="AN111" i="125"/>
  <c r="AM111" i="125"/>
  <c r="AL111" i="125"/>
  <c r="AV110" i="125"/>
  <c r="AU110" i="125"/>
  <c r="AT110" i="125"/>
  <c r="AS110" i="125"/>
  <c r="AR110" i="125"/>
  <c r="AQ110" i="125"/>
  <c r="AP110" i="125"/>
  <c r="AO110" i="125"/>
  <c r="AN110" i="125"/>
  <c r="AM110" i="125"/>
  <c r="AL110" i="125"/>
  <c r="AV109" i="125"/>
  <c r="AU109" i="125"/>
  <c r="AT109" i="125"/>
  <c r="AS109" i="125"/>
  <c r="AR109" i="125"/>
  <c r="AQ109" i="125"/>
  <c r="AP109" i="125"/>
  <c r="AO109" i="125"/>
  <c r="AN109" i="125"/>
  <c r="AM109" i="125"/>
  <c r="AL109" i="125"/>
  <c r="AV108" i="125"/>
  <c r="AU108" i="125"/>
  <c r="AT108" i="125"/>
  <c r="AS108" i="125"/>
  <c r="AS116" i="125" s="1"/>
  <c r="AR108" i="125"/>
  <c r="AQ108" i="125"/>
  <c r="AP108" i="125"/>
  <c r="AO108" i="125"/>
  <c r="AN108" i="125"/>
  <c r="AM108" i="125"/>
  <c r="AL108" i="125"/>
  <c r="AV107" i="125"/>
  <c r="AU107" i="125"/>
  <c r="AT107" i="125"/>
  <c r="AS107" i="125"/>
  <c r="AR107" i="125"/>
  <c r="AQ107" i="125"/>
  <c r="AP107" i="125"/>
  <c r="AO107" i="125"/>
  <c r="AN107" i="125"/>
  <c r="AM107" i="125"/>
  <c r="AL107" i="125"/>
  <c r="AV106" i="125"/>
  <c r="AU106" i="125"/>
  <c r="AT106" i="125"/>
  <c r="AS106" i="125"/>
  <c r="AR106" i="125"/>
  <c r="AQ106" i="125"/>
  <c r="AP106" i="125"/>
  <c r="AO106" i="125"/>
  <c r="AN106" i="125"/>
  <c r="AM106" i="125"/>
  <c r="AL106" i="125"/>
  <c r="AV105" i="125"/>
  <c r="AV116" i="125" s="1"/>
  <c r="AU105" i="125"/>
  <c r="AU116" i="125" s="1"/>
  <c r="AT105" i="125"/>
  <c r="AT116" i="125" s="1"/>
  <c r="AS105" i="125"/>
  <c r="AR105" i="125"/>
  <c r="AR116" i="125" s="1"/>
  <c r="AQ105" i="125"/>
  <c r="AQ116" i="125" s="1"/>
  <c r="AP105" i="125"/>
  <c r="AP116" i="125" s="1"/>
  <c r="AO105" i="125"/>
  <c r="AO116" i="125" s="1"/>
  <c r="AN105" i="125"/>
  <c r="AN116" i="125" s="1"/>
  <c r="AM105" i="125"/>
  <c r="AM116" i="125" s="1"/>
  <c r="AL105" i="125"/>
  <c r="AV104" i="125"/>
  <c r="AV117" i="125" s="1"/>
  <c r="AU104" i="125"/>
  <c r="AU117" i="125" s="1"/>
  <c r="AT104" i="125"/>
  <c r="AT117" i="125" s="1"/>
  <c r="AS104" i="125"/>
  <c r="AR104" i="125"/>
  <c r="AR117" i="125" s="1"/>
  <c r="AQ104" i="125"/>
  <c r="AP104" i="125"/>
  <c r="AO104" i="125"/>
  <c r="AO117" i="125" s="1"/>
  <c r="AN104" i="125"/>
  <c r="AN117" i="125" s="1"/>
  <c r="AM104" i="125"/>
  <c r="AM117" i="125" s="1"/>
  <c r="AL104" i="125"/>
  <c r="AU96" i="125"/>
  <c r="AS96" i="125"/>
  <c r="AR96" i="125"/>
  <c r="AK96" i="125"/>
  <c r="AJ96" i="125"/>
  <c r="AI96" i="125"/>
  <c r="AH96" i="125"/>
  <c r="AG96" i="125"/>
  <c r="AF96" i="125"/>
  <c r="AE96" i="125"/>
  <c r="AD96" i="125"/>
  <c r="AC96" i="125"/>
  <c r="AB96" i="125"/>
  <c r="AA96" i="125"/>
  <c r="Z96" i="125"/>
  <c r="Y96" i="125"/>
  <c r="X96" i="125"/>
  <c r="W96" i="125"/>
  <c r="V96" i="125"/>
  <c r="U96" i="125"/>
  <c r="T96" i="125"/>
  <c r="S96" i="125"/>
  <c r="R96" i="125"/>
  <c r="Q96" i="125"/>
  <c r="P96" i="125"/>
  <c r="O96" i="125"/>
  <c r="N96" i="125"/>
  <c r="M96" i="125"/>
  <c r="L96" i="125"/>
  <c r="K96" i="125"/>
  <c r="J96" i="125"/>
  <c r="I96" i="125"/>
  <c r="H96" i="125"/>
  <c r="G96" i="125"/>
  <c r="F96" i="125"/>
  <c r="AL96" i="125" s="1"/>
  <c r="AK95" i="125"/>
  <c r="AJ95" i="125"/>
  <c r="AI95" i="125"/>
  <c r="AH95" i="125"/>
  <c r="AG95" i="125"/>
  <c r="AF95" i="125"/>
  <c r="AE95" i="125"/>
  <c r="AD95" i="125"/>
  <c r="AC95" i="125"/>
  <c r="AB95" i="125"/>
  <c r="AA95" i="125"/>
  <c r="Z95" i="125"/>
  <c r="Y95" i="125"/>
  <c r="X95" i="125"/>
  <c r="W95" i="125"/>
  <c r="V95" i="125"/>
  <c r="U95" i="125"/>
  <c r="T95" i="125"/>
  <c r="S95" i="125"/>
  <c r="R95" i="125"/>
  <c r="Q95" i="125"/>
  <c r="P95" i="125"/>
  <c r="O95" i="125"/>
  <c r="N95" i="125"/>
  <c r="M95" i="125"/>
  <c r="L95" i="125"/>
  <c r="K95" i="125"/>
  <c r="J95" i="125"/>
  <c r="I95" i="125"/>
  <c r="H95" i="125"/>
  <c r="G95" i="125"/>
  <c r="F95" i="125"/>
  <c r="AV94" i="125"/>
  <c r="AU94" i="125"/>
  <c r="AT94" i="125"/>
  <c r="AS94" i="125"/>
  <c r="AR94" i="125"/>
  <c r="AQ94" i="125"/>
  <c r="AP94" i="125"/>
  <c r="AO94" i="125"/>
  <c r="AN94" i="125"/>
  <c r="AM94" i="125"/>
  <c r="AL94" i="125"/>
  <c r="AV93" i="125"/>
  <c r="AU93" i="125"/>
  <c r="AT93" i="125"/>
  <c r="AS93" i="125"/>
  <c r="AR93" i="125"/>
  <c r="AQ93" i="125"/>
  <c r="AP93" i="125"/>
  <c r="AO93" i="125"/>
  <c r="AN93" i="125"/>
  <c r="AM93" i="125"/>
  <c r="AL93" i="125"/>
  <c r="AV92" i="125"/>
  <c r="AU92" i="125"/>
  <c r="AT92" i="125"/>
  <c r="AS92" i="125"/>
  <c r="AR92" i="125"/>
  <c r="AQ92" i="125"/>
  <c r="AP92" i="125"/>
  <c r="AO92" i="125"/>
  <c r="AN92" i="125"/>
  <c r="AM92" i="125"/>
  <c r="AL92" i="125"/>
  <c r="AV91" i="125"/>
  <c r="AU91" i="125"/>
  <c r="AT91" i="125"/>
  <c r="AS91" i="125"/>
  <c r="AR91" i="125"/>
  <c r="AQ91" i="125"/>
  <c r="AP91" i="125"/>
  <c r="AO91" i="125"/>
  <c r="AN91" i="125"/>
  <c r="AM91" i="125"/>
  <c r="AL91" i="125"/>
  <c r="AV90" i="125"/>
  <c r="AU90" i="125"/>
  <c r="AT90" i="125"/>
  <c r="AS90" i="125"/>
  <c r="AR90" i="125"/>
  <c r="AQ90" i="125"/>
  <c r="AP90" i="125"/>
  <c r="AO90" i="125"/>
  <c r="AN90" i="125"/>
  <c r="AM90" i="125"/>
  <c r="AL90" i="125"/>
  <c r="AV89" i="125"/>
  <c r="AU89" i="125"/>
  <c r="AT89" i="125"/>
  <c r="AS89" i="125"/>
  <c r="AR89" i="125"/>
  <c r="AQ89" i="125"/>
  <c r="AP89" i="125"/>
  <c r="AO89" i="125"/>
  <c r="AN89" i="125"/>
  <c r="AM89" i="125"/>
  <c r="AL89" i="125"/>
  <c r="AV88" i="125"/>
  <c r="AU88" i="125"/>
  <c r="AT88" i="125"/>
  <c r="AS88" i="125"/>
  <c r="AR88" i="125"/>
  <c r="AQ88" i="125"/>
  <c r="AP88" i="125"/>
  <c r="AO88" i="125"/>
  <c r="AN88" i="125"/>
  <c r="AM88" i="125"/>
  <c r="AL88" i="125"/>
  <c r="AV87" i="125"/>
  <c r="AU87" i="125"/>
  <c r="AU95" i="125" s="1"/>
  <c r="AT87" i="125"/>
  <c r="AS87" i="125"/>
  <c r="AR87" i="125"/>
  <c r="AQ87" i="125"/>
  <c r="AP87" i="125"/>
  <c r="AO87" i="125"/>
  <c r="AN87" i="125"/>
  <c r="AM87" i="125"/>
  <c r="AL87" i="125"/>
  <c r="AV86" i="125"/>
  <c r="AU86" i="125"/>
  <c r="AT86" i="125"/>
  <c r="AS86" i="125"/>
  <c r="AR86" i="125"/>
  <c r="AQ86" i="125"/>
  <c r="AP86" i="125"/>
  <c r="AO86" i="125"/>
  <c r="AN86" i="125"/>
  <c r="AM86" i="125"/>
  <c r="AL86" i="125"/>
  <c r="AV85" i="125"/>
  <c r="AU85" i="125"/>
  <c r="AT85" i="125"/>
  <c r="AS85" i="125"/>
  <c r="AR85" i="125"/>
  <c r="AQ85" i="125"/>
  <c r="AP85" i="125"/>
  <c r="AO85" i="125"/>
  <c r="AN85" i="125"/>
  <c r="AM85" i="125"/>
  <c r="AL85" i="125"/>
  <c r="AV84" i="125"/>
  <c r="AV95" i="125" s="1"/>
  <c r="AU84" i="125"/>
  <c r="AT84" i="125"/>
  <c r="AT95" i="125" s="1"/>
  <c r="AS84" i="125"/>
  <c r="AS95" i="125" s="1"/>
  <c r="AR84" i="125"/>
  <c r="AR95" i="125" s="1"/>
  <c r="AQ84" i="125"/>
  <c r="AQ95" i="125" s="1"/>
  <c r="AP84" i="125"/>
  <c r="AP95" i="125" s="1"/>
  <c r="AO84" i="125"/>
  <c r="AO95" i="125" s="1"/>
  <c r="AN84" i="125"/>
  <c r="AN95" i="125" s="1"/>
  <c r="AM84" i="125"/>
  <c r="AL84" i="125"/>
  <c r="AV83" i="125"/>
  <c r="AV96" i="125" s="1"/>
  <c r="AU83" i="125"/>
  <c r="AT83" i="125"/>
  <c r="AT96" i="125" s="1"/>
  <c r="AS83" i="125"/>
  <c r="AR83" i="125"/>
  <c r="AQ83" i="125"/>
  <c r="AQ96" i="125" s="1"/>
  <c r="AP83" i="125"/>
  <c r="AP96" i="125" s="1"/>
  <c r="AO83" i="125"/>
  <c r="AO96" i="125" s="1"/>
  <c r="AN83" i="125"/>
  <c r="AN96" i="125" s="1"/>
  <c r="AM83" i="125"/>
  <c r="AM96" i="125" s="1"/>
  <c r="AL83" i="125"/>
  <c r="AU75" i="125"/>
  <c r="AT75" i="125"/>
  <c r="AK75" i="125"/>
  <c r="AJ75" i="125"/>
  <c r="AI75" i="125"/>
  <c r="AH75" i="125"/>
  <c r="AG75" i="125"/>
  <c r="AF75" i="125"/>
  <c r="AE75" i="125"/>
  <c r="AD75" i="125"/>
  <c r="AC75" i="125"/>
  <c r="AB75" i="125"/>
  <c r="AA75" i="125"/>
  <c r="Z75" i="125"/>
  <c r="Y75" i="125"/>
  <c r="X75" i="125"/>
  <c r="W75" i="125"/>
  <c r="V75" i="125"/>
  <c r="U75" i="125"/>
  <c r="T75" i="125"/>
  <c r="S75" i="125"/>
  <c r="R75" i="125"/>
  <c r="Q75" i="125"/>
  <c r="P75" i="125"/>
  <c r="O75" i="125"/>
  <c r="N75" i="125"/>
  <c r="M75" i="125"/>
  <c r="L75" i="125"/>
  <c r="K75" i="125"/>
  <c r="J75" i="125"/>
  <c r="I75" i="125"/>
  <c r="H75" i="125"/>
  <c r="G75" i="125"/>
  <c r="F75" i="125"/>
  <c r="AK74" i="125"/>
  <c r="AJ74" i="125"/>
  <c r="AI74" i="125"/>
  <c r="AH74" i="125"/>
  <c r="AG74" i="125"/>
  <c r="AF74" i="125"/>
  <c r="AE74" i="125"/>
  <c r="AD74" i="125"/>
  <c r="AC74" i="125"/>
  <c r="AB74" i="125"/>
  <c r="AA74" i="125"/>
  <c r="Z74" i="125"/>
  <c r="Y74" i="125"/>
  <c r="X74" i="125"/>
  <c r="W74" i="125"/>
  <c r="V74" i="125"/>
  <c r="U74" i="125"/>
  <c r="T74" i="125"/>
  <c r="S74" i="125"/>
  <c r="R74" i="125"/>
  <c r="Q74" i="125"/>
  <c r="P74" i="125"/>
  <c r="O74" i="125"/>
  <c r="N74" i="125"/>
  <c r="M74" i="125"/>
  <c r="L74" i="125"/>
  <c r="K74" i="125"/>
  <c r="J74" i="125"/>
  <c r="I74" i="125"/>
  <c r="H74" i="125"/>
  <c r="G74" i="125"/>
  <c r="F74" i="125"/>
  <c r="AL74" i="125" s="1"/>
  <c r="Q148" i="125" s="1"/>
  <c r="AS73" i="125"/>
  <c r="AK73" i="125"/>
  <c r="AJ73" i="125"/>
  <c r="AI73" i="125"/>
  <c r="AH73" i="125"/>
  <c r="AG73" i="125"/>
  <c r="AF73" i="125"/>
  <c r="AE73" i="125"/>
  <c r="AD73" i="125"/>
  <c r="AC73" i="125"/>
  <c r="AB73" i="125"/>
  <c r="AA73" i="125"/>
  <c r="Z73" i="125"/>
  <c r="Y73" i="125"/>
  <c r="X73" i="125"/>
  <c r="W73" i="125"/>
  <c r="V73" i="125"/>
  <c r="U73" i="125"/>
  <c r="T73" i="125"/>
  <c r="S73" i="125"/>
  <c r="R73" i="125"/>
  <c r="Q73" i="125"/>
  <c r="P73" i="125"/>
  <c r="O73" i="125"/>
  <c r="N73" i="125"/>
  <c r="M73" i="125"/>
  <c r="L73" i="125"/>
  <c r="K73" i="125"/>
  <c r="J73" i="125"/>
  <c r="I73" i="125"/>
  <c r="H73" i="125"/>
  <c r="G73" i="125"/>
  <c r="F73" i="125"/>
  <c r="AV72" i="125"/>
  <c r="AU72" i="125"/>
  <c r="AT72" i="125"/>
  <c r="AS72" i="125"/>
  <c r="AR72" i="125"/>
  <c r="AQ72" i="125"/>
  <c r="AP72" i="125"/>
  <c r="AO72" i="125"/>
  <c r="AN72" i="125"/>
  <c r="AM72" i="125"/>
  <c r="AL72" i="125"/>
  <c r="AV71" i="125"/>
  <c r="AU71" i="125"/>
  <c r="AT71" i="125"/>
  <c r="AS71" i="125"/>
  <c r="AR71" i="125"/>
  <c r="AQ71" i="125"/>
  <c r="AP71" i="125"/>
  <c r="AO71" i="125"/>
  <c r="AN71" i="125"/>
  <c r="AM71" i="125"/>
  <c r="AL71" i="125"/>
  <c r="AV70" i="125"/>
  <c r="AU70" i="125"/>
  <c r="AT70" i="125"/>
  <c r="AS70" i="125"/>
  <c r="AR70" i="125"/>
  <c r="AQ70" i="125"/>
  <c r="AP70" i="125"/>
  <c r="AO70" i="125"/>
  <c r="AN70" i="125"/>
  <c r="AM70" i="125"/>
  <c r="AL70" i="125"/>
  <c r="AV69" i="125"/>
  <c r="AU69" i="125"/>
  <c r="AT69" i="125"/>
  <c r="AS69" i="125"/>
  <c r="AR69" i="125"/>
  <c r="AQ69" i="125"/>
  <c r="AP69" i="125"/>
  <c r="AO69" i="125"/>
  <c r="AN69" i="125"/>
  <c r="AM69" i="125"/>
  <c r="AL69" i="125"/>
  <c r="AV68" i="125"/>
  <c r="AU68" i="125"/>
  <c r="AT68" i="125"/>
  <c r="AS68" i="125"/>
  <c r="AR68" i="125"/>
  <c r="AQ68" i="125"/>
  <c r="AP68" i="125"/>
  <c r="AO68" i="125"/>
  <c r="AN68" i="125"/>
  <c r="AM68" i="125"/>
  <c r="AL68" i="125"/>
  <c r="AV67" i="125"/>
  <c r="AU67" i="125"/>
  <c r="AT67" i="125"/>
  <c r="AS67" i="125"/>
  <c r="AR67" i="125"/>
  <c r="AQ67" i="125"/>
  <c r="AP67" i="125"/>
  <c r="AO67" i="125"/>
  <c r="AN67" i="125"/>
  <c r="AM67" i="125"/>
  <c r="AL67" i="125"/>
  <c r="AV66" i="125"/>
  <c r="AU66" i="125"/>
  <c r="AT66" i="125"/>
  <c r="AS66" i="125"/>
  <c r="AR66" i="125"/>
  <c r="AQ66" i="125"/>
  <c r="AP66" i="125"/>
  <c r="AO66" i="125"/>
  <c r="AN66" i="125"/>
  <c r="AM66" i="125"/>
  <c r="AL66" i="125"/>
  <c r="AV65" i="125"/>
  <c r="AU65" i="125"/>
  <c r="AT65" i="125"/>
  <c r="AS65" i="125"/>
  <c r="AR65" i="125"/>
  <c r="AQ65" i="125"/>
  <c r="AP65" i="125"/>
  <c r="AO65" i="125"/>
  <c r="AN65" i="125"/>
  <c r="AM65" i="125"/>
  <c r="AL65" i="125"/>
  <c r="AV64" i="125"/>
  <c r="AU64" i="125"/>
  <c r="AT64" i="125"/>
  <c r="AS64" i="125"/>
  <c r="AR64" i="125"/>
  <c r="AQ64" i="125"/>
  <c r="AP64" i="125"/>
  <c r="AO64" i="125"/>
  <c r="AN64" i="125"/>
  <c r="AM64" i="125"/>
  <c r="AL64" i="125"/>
  <c r="AV63" i="125"/>
  <c r="AU63" i="125"/>
  <c r="AT63" i="125"/>
  <c r="AS63" i="125"/>
  <c r="AR63" i="125"/>
  <c r="AQ63" i="125"/>
  <c r="AP63" i="125"/>
  <c r="AO63" i="125"/>
  <c r="AN63" i="125"/>
  <c r="AM63" i="125"/>
  <c r="AL63" i="125"/>
  <c r="AV62" i="125"/>
  <c r="AU62" i="125"/>
  <c r="AT62" i="125"/>
  <c r="AS62" i="125"/>
  <c r="AR62" i="125"/>
  <c r="AQ62" i="125"/>
  <c r="AP62" i="125"/>
  <c r="AO62" i="125"/>
  <c r="AN62" i="125"/>
  <c r="AM62" i="125"/>
  <c r="AL62" i="125"/>
  <c r="AV61" i="125"/>
  <c r="AV75" i="125" s="1"/>
  <c r="AU61" i="125"/>
  <c r="AT61" i="125"/>
  <c r="AS61" i="125"/>
  <c r="AR61" i="125"/>
  <c r="AQ61" i="125"/>
  <c r="AP61" i="125"/>
  <c r="AO61" i="125"/>
  <c r="AO75" i="125" s="1"/>
  <c r="AN61" i="125"/>
  <c r="AM61" i="125"/>
  <c r="AL61" i="125"/>
  <c r="AV60" i="125"/>
  <c r="AU60" i="125"/>
  <c r="AT60" i="125"/>
  <c r="AS60" i="125"/>
  <c r="AR60" i="125"/>
  <c r="AQ60" i="125"/>
  <c r="AP60" i="125"/>
  <c r="AO60" i="125"/>
  <c r="AN60" i="125"/>
  <c r="AM60" i="125"/>
  <c r="AL60" i="125"/>
  <c r="AV59" i="125"/>
  <c r="AV73" i="125" s="1"/>
  <c r="AU59" i="125"/>
  <c r="AU73" i="125" s="1"/>
  <c r="AT59" i="125"/>
  <c r="AT73" i="125" s="1"/>
  <c r="AS59" i="125"/>
  <c r="AR59" i="125"/>
  <c r="AR73" i="125" s="1"/>
  <c r="AQ59" i="125"/>
  <c r="AQ73" i="125" s="1"/>
  <c r="AP59" i="125"/>
  <c r="AP73" i="125" s="1"/>
  <c r="AO59" i="125"/>
  <c r="AO73" i="125" s="1"/>
  <c r="AN59" i="125"/>
  <c r="AN73" i="125" s="1"/>
  <c r="AM59" i="125"/>
  <c r="AL59" i="125"/>
  <c r="AV58" i="125"/>
  <c r="AV74" i="125" s="1"/>
  <c r="AU58" i="125"/>
  <c r="AU74" i="125" s="1"/>
  <c r="AT58" i="125"/>
  <c r="AT74" i="125" s="1"/>
  <c r="AS58" i="125"/>
  <c r="AS74" i="125" s="1"/>
  <c r="AR58" i="125"/>
  <c r="AR74" i="125" s="1"/>
  <c r="AQ58" i="125"/>
  <c r="AQ74" i="125" s="1"/>
  <c r="AP58" i="125"/>
  <c r="AP74" i="125" s="1"/>
  <c r="AO58" i="125"/>
  <c r="AO74" i="125" s="1"/>
  <c r="AN58" i="125"/>
  <c r="AN74" i="125" s="1"/>
  <c r="AM58" i="125"/>
  <c r="AM74" i="125" s="1"/>
  <c r="AL58" i="125"/>
  <c r="AV57" i="125"/>
  <c r="AU57" i="125"/>
  <c r="AT57" i="125"/>
  <c r="AS57" i="125"/>
  <c r="AS75" i="125" s="1"/>
  <c r="AR57" i="125"/>
  <c r="AR75" i="125" s="1"/>
  <c r="AQ57" i="125"/>
  <c r="AP57" i="125"/>
  <c r="AP75" i="125" s="1"/>
  <c r="AO57" i="125"/>
  <c r="AN57" i="125"/>
  <c r="AM57" i="125"/>
  <c r="AM75" i="125" s="1"/>
  <c r="AL57" i="125"/>
  <c r="AV49" i="125"/>
  <c r="AU49" i="125"/>
  <c r="AP49" i="125"/>
  <c r="AK49" i="125"/>
  <c r="AJ49" i="125"/>
  <c r="AI49" i="125"/>
  <c r="AH49" i="125"/>
  <c r="AG49" i="125"/>
  <c r="AF49" i="125"/>
  <c r="AE49" i="125"/>
  <c r="AD49" i="125"/>
  <c r="AC49" i="125"/>
  <c r="AB49" i="125"/>
  <c r="AA49" i="125"/>
  <c r="Z49" i="125"/>
  <c r="Y49" i="125"/>
  <c r="X49" i="125"/>
  <c r="W49" i="125"/>
  <c r="V49" i="125"/>
  <c r="U49" i="125"/>
  <c r="T49" i="125"/>
  <c r="S49" i="125"/>
  <c r="R49" i="125"/>
  <c r="Q49" i="125"/>
  <c r="P49" i="125"/>
  <c r="O49" i="125"/>
  <c r="N49" i="125"/>
  <c r="M49" i="125"/>
  <c r="L49" i="125"/>
  <c r="K49" i="125"/>
  <c r="J49" i="125"/>
  <c r="I49" i="125"/>
  <c r="H49" i="125"/>
  <c r="G49" i="125"/>
  <c r="F49" i="125"/>
  <c r="AK48" i="125"/>
  <c r="AJ48" i="125"/>
  <c r="AI48" i="125"/>
  <c r="AH48" i="125"/>
  <c r="AG48" i="125"/>
  <c r="AF48" i="125"/>
  <c r="AE48" i="125"/>
  <c r="AD48" i="125"/>
  <c r="AC48" i="125"/>
  <c r="AB48" i="125"/>
  <c r="AA48" i="125"/>
  <c r="Z48" i="125"/>
  <c r="Y48" i="125"/>
  <c r="X48" i="125"/>
  <c r="W48" i="125"/>
  <c r="V48" i="125"/>
  <c r="U48" i="125"/>
  <c r="T48" i="125"/>
  <c r="S48" i="125"/>
  <c r="R48" i="125"/>
  <c r="Q48" i="125"/>
  <c r="P48" i="125"/>
  <c r="O48" i="125"/>
  <c r="N48" i="125"/>
  <c r="M48" i="125"/>
  <c r="L48" i="125"/>
  <c r="K48" i="125"/>
  <c r="J48" i="125"/>
  <c r="I48" i="125"/>
  <c r="H48" i="125"/>
  <c r="G48" i="125"/>
  <c r="F48" i="125"/>
  <c r="AV47" i="125"/>
  <c r="AU47" i="125"/>
  <c r="AT47" i="125"/>
  <c r="AS47" i="125"/>
  <c r="AR47" i="125"/>
  <c r="AQ47" i="125"/>
  <c r="AP47" i="125"/>
  <c r="AO47" i="125"/>
  <c r="AN47" i="125"/>
  <c r="AM47" i="125"/>
  <c r="AL47" i="125"/>
  <c r="AV46" i="125"/>
  <c r="AU46" i="125"/>
  <c r="AT46" i="125"/>
  <c r="AS46" i="125"/>
  <c r="AR46" i="125"/>
  <c r="AQ46" i="125"/>
  <c r="AP46" i="125"/>
  <c r="AO46" i="125"/>
  <c r="AN46" i="125"/>
  <c r="AM46" i="125"/>
  <c r="AL46" i="125"/>
  <c r="AV45" i="125"/>
  <c r="AU45" i="125"/>
  <c r="AT45" i="125"/>
  <c r="AS45" i="125"/>
  <c r="AR45" i="125"/>
  <c r="AQ45" i="125"/>
  <c r="AP45" i="125"/>
  <c r="AO45" i="125"/>
  <c r="AN45" i="125"/>
  <c r="AM45" i="125"/>
  <c r="AL45" i="125"/>
  <c r="AV44" i="125"/>
  <c r="AU44" i="125"/>
  <c r="AT44" i="125"/>
  <c r="AS44" i="125"/>
  <c r="AR44" i="125"/>
  <c r="AQ44" i="125"/>
  <c r="AP44" i="125"/>
  <c r="AO44" i="125"/>
  <c r="AN44" i="125"/>
  <c r="AM44" i="125"/>
  <c r="AL44" i="125"/>
  <c r="AV43" i="125"/>
  <c r="AU43" i="125"/>
  <c r="AT43" i="125"/>
  <c r="AS43" i="125"/>
  <c r="AR43" i="125"/>
  <c r="AQ43" i="125"/>
  <c r="AP43" i="125"/>
  <c r="AO43" i="125"/>
  <c r="AN43" i="125"/>
  <c r="AM43" i="125"/>
  <c r="AL43" i="125"/>
  <c r="AV42" i="125"/>
  <c r="AU42" i="125"/>
  <c r="AT42" i="125"/>
  <c r="AS42" i="125"/>
  <c r="AR42" i="125"/>
  <c r="AQ42" i="125"/>
  <c r="AP42" i="125"/>
  <c r="AO42" i="125"/>
  <c r="AN42" i="125"/>
  <c r="AM42" i="125"/>
  <c r="AL42" i="125"/>
  <c r="AV41" i="125"/>
  <c r="AU41" i="125"/>
  <c r="AT41" i="125"/>
  <c r="AS41" i="125"/>
  <c r="AR41" i="125"/>
  <c r="AQ41" i="125"/>
  <c r="AP41" i="125"/>
  <c r="AO41" i="125"/>
  <c r="AN41" i="125"/>
  <c r="AM41" i="125"/>
  <c r="AL41" i="125"/>
  <c r="AV40" i="125"/>
  <c r="AU40" i="125"/>
  <c r="AT40" i="125"/>
  <c r="AS40" i="125"/>
  <c r="AR40" i="125"/>
  <c r="AQ40" i="125"/>
  <c r="AP40" i="125"/>
  <c r="AP48" i="125" s="1"/>
  <c r="AO40" i="125"/>
  <c r="AN40" i="125"/>
  <c r="AM40" i="125"/>
  <c r="AL40" i="125"/>
  <c r="AV39" i="125"/>
  <c r="AU39" i="125"/>
  <c r="AT39" i="125"/>
  <c r="AS39" i="125"/>
  <c r="AR39" i="125"/>
  <c r="AQ39" i="125"/>
  <c r="AP39" i="125"/>
  <c r="AO39" i="125"/>
  <c r="AN39" i="125"/>
  <c r="AM39" i="125"/>
  <c r="AL39" i="125"/>
  <c r="AV38" i="125"/>
  <c r="AU38" i="125"/>
  <c r="AT38" i="125"/>
  <c r="AS38" i="125"/>
  <c r="AR38" i="125"/>
  <c r="AQ38" i="125"/>
  <c r="AP38" i="125"/>
  <c r="AO38" i="125"/>
  <c r="AN38" i="125"/>
  <c r="AM38" i="125"/>
  <c r="AL38" i="125"/>
  <c r="AV37" i="125"/>
  <c r="AV48" i="125" s="1"/>
  <c r="AU37" i="125"/>
  <c r="AU48" i="125" s="1"/>
  <c r="AT37" i="125"/>
  <c r="AT48" i="125" s="1"/>
  <c r="AS37" i="125"/>
  <c r="AS48" i="125" s="1"/>
  <c r="AR37" i="125"/>
  <c r="AR48" i="125" s="1"/>
  <c r="AQ37" i="125"/>
  <c r="AP37" i="125"/>
  <c r="AO37" i="125"/>
  <c r="AO48" i="125" s="1"/>
  <c r="AN37" i="125"/>
  <c r="AN48" i="125" s="1"/>
  <c r="AM37" i="125"/>
  <c r="AM48" i="125" s="1"/>
  <c r="AL37" i="125"/>
  <c r="AV36" i="125"/>
  <c r="AU36" i="125"/>
  <c r="AT36" i="125"/>
  <c r="AT49" i="125" s="1"/>
  <c r="AS36" i="125"/>
  <c r="AS49" i="125" s="1"/>
  <c r="AR36" i="125"/>
  <c r="AR49" i="125" s="1"/>
  <c r="AQ36" i="125"/>
  <c r="AQ49" i="125" s="1"/>
  <c r="AP36" i="125"/>
  <c r="AO36" i="125"/>
  <c r="AO49" i="125" s="1"/>
  <c r="AN36" i="125"/>
  <c r="AN49" i="125" s="1"/>
  <c r="AM36" i="125"/>
  <c r="AL36" i="125"/>
  <c r="AP28" i="125"/>
  <c r="AO28" i="125"/>
  <c r="AK28" i="125"/>
  <c r="AJ28" i="125"/>
  <c r="AI28" i="125"/>
  <c r="AH28" i="125"/>
  <c r="AG28" i="125"/>
  <c r="AF28" i="125"/>
  <c r="AE28" i="125"/>
  <c r="AD28" i="125"/>
  <c r="AC28" i="125"/>
  <c r="AB28" i="125"/>
  <c r="AA28" i="125"/>
  <c r="Z28" i="125"/>
  <c r="Y28" i="125"/>
  <c r="X28" i="125"/>
  <c r="W28" i="125"/>
  <c r="V28" i="125"/>
  <c r="U28" i="125"/>
  <c r="T28" i="125"/>
  <c r="S28" i="125"/>
  <c r="R28" i="125"/>
  <c r="Q28" i="125"/>
  <c r="P28" i="125"/>
  <c r="O28" i="125"/>
  <c r="N28" i="125"/>
  <c r="M28" i="125"/>
  <c r="L28" i="125"/>
  <c r="K28" i="125"/>
  <c r="J28" i="125"/>
  <c r="I28" i="125"/>
  <c r="H28" i="125"/>
  <c r="G28" i="125"/>
  <c r="F28" i="125"/>
  <c r="AK27" i="125"/>
  <c r="AJ27" i="125"/>
  <c r="AI27" i="125"/>
  <c r="AH27" i="125"/>
  <c r="AG27" i="125"/>
  <c r="AF27" i="125"/>
  <c r="AE27" i="125"/>
  <c r="AD27" i="125"/>
  <c r="AC27" i="125"/>
  <c r="AB27" i="125"/>
  <c r="AA27" i="125"/>
  <c r="Z27" i="125"/>
  <c r="Y27" i="125"/>
  <c r="X27" i="125"/>
  <c r="W27" i="125"/>
  <c r="V27" i="125"/>
  <c r="U27" i="125"/>
  <c r="T27" i="125"/>
  <c r="S27" i="125"/>
  <c r="R27" i="125"/>
  <c r="Q27" i="125"/>
  <c r="P27" i="125"/>
  <c r="O27" i="125"/>
  <c r="N27" i="125"/>
  <c r="M27" i="125"/>
  <c r="L27" i="125"/>
  <c r="K27" i="125"/>
  <c r="J27" i="125"/>
  <c r="I27" i="125"/>
  <c r="H27" i="125"/>
  <c r="G27" i="125"/>
  <c r="F27" i="125"/>
  <c r="AV26" i="125"/>
  <c r="AU26" i="125"/>
  <c r="AT26" i="125"/>
  <c r="AS26" i="125"/>
  <c r="AR26" i="125"/>
  <c r="AQ26" i="125"/>
  <c r="AP26" i="125"/>
  <c r="AO26" i="125"/>
  <c r="AN26" i="125"/>
  <c r="AM26" i="125"/>
  <c r="AL26" i="125"/>
  <c r="AV25" i="125"/>
  <c r="AU25" i="125"/>
  <c r="AT25" i="125"/>
  <c r="AS25" i="125"/>
  <c r="AR25" i="125"/>
  <c r="AQ25" i="125"/>
  <c r="AP25" i="125"/>
  <c r="AO25" i="125"/>
  <c r="AN25" i="125"/>
  <c r="AM25" i="125"/>
  <c r="AL25" i="125"/>
  <c r="AV24" i="125"/>
  <c r="AU24" i="125"/>
  <c r="AT24" i="125"/>
  <c r="AS24" i="125"/>
  <c r="AR24" i="125"/>
  <c r="AQ24" i="125"/>
  <c r="AP24" i="125"/>
  <c r="AO24" i="125"/>
  <c r="AN24" i="125"/>
  <c r="AM24" i="125"/>
  <c r="AL24" i="125"/>
  <c r="AV23" i="125"/>
  <c r="AU23" i="125"/>
  <c r="AT23" i="125"/>
  <c r="AS23" i="125"/>
  <c r="AR23" i="125"/>
  <c r="AQ23" i="125"/>
  <c r="AP23" i="125"/>
  <c r="AO23" i="125"/>
  <c r="AN23" i="125"/>
  <c r="AM23" i="125"/>
  <c r="AL23" i="125"/>
  <c r="AV22" i="125"/>
  <c r="AU22" i="125"/>
  <c r="AT22" i="125"/>
  <c r="AS22" i="125"/>
  <c r="AR22" i="125"/>
  <c r="AQ22" i="125"/>
  <c r="AP22" i="125"/>
  <c r="AO22" i="125"/>
  <c r="AN22" i="125"/>
  <c r="AM22" i="125"/>
  <c r="AL22" i="125"/>
  <c r="AV21" i="125"/>
  <c r="AU21" i="125"/>
  <c r="AT21" i="125"/>
  <c r="AS21" i="125"/>
  <c r="AR21" i="125"/>
  <c r="AQ21" i="125"/>
  <c r="AP21" i="125"/>
  <c r="AO21" i="125"/>
  <c r="AN21" i="125"/>
  <c r="AM21" i="125"/>
  <c r="AL21" i="125"/>
  <c r="AV20" i="125"/>
  <c r="AU20" i="125"/>
  <c r="AT20" i="125"/>
  <c r="AS20" i="125"/>
  <c r="AR20" i="125"/>
  <c r="AQ20" i="125"/>
  <c r="AP20" i="125"/>
  <c r="AO20" i="125"/>
  <c r="AN20" i="125"/>
  <c r="AM20" i="125"/>
  <c r="AL20" i="125"/>
  <c r="AV19" i="125"/>
  <c r="AU19" i="125"/>
  <c r="AT19" i="125"/>
  <c r="AS19" i="125"/>
  <c r="AR19" i="125"/>
  <c r="AQ19" i="125"/>
  <c r="AP19" i="125"/>
  <c r="AO19" i="125"/>
  <c r="AN19" i="125"/>
  <c r="AM19" i="125"/>
  <c r="AL19" i="125"/>
  <c r="AV18" i="125"/>
  <c r="AU18" i="125"/>
  <c r="AT18" i="125"/>
  <c r="AS18" i="125"/>
  <c r="AR18" i="125"/>
  <c r="AQ18" i="125"/>
  <c r="AP18" i="125"/>
  <c r="AO18" i="125"/>
  <c r="AN18" i="125"/>
  <c r="AM18" i="125"/>
  <c r="AL18" i="125"/>
  <c r="AV17" i="125"/>
  <c r="AU17" i="125"/>
  <c r="AT17" i="125"/>
  <c r="AS17" i="125"/>
  <c r="AR17" i="125"/>
  <c r="AQ17" i="125"/>
  <c r="AP17" i="125"/>
  <c r="AO17" i="125"/>
  <c r="AN17" i="125"/>
  <c r="AM17" i="125"/>
  <c r="AL17" i="125"/>
  <c r="I144" i="125" s="1"/>
  <c r="AV16" i="125"/>
  <c r="AV27" i="125" s="1"/>
  <c r="AU16" i="125"/>
  <c r="AU27" i="125" s="1"/>
  <c r="AT16" i="125"/>
  <c r="AT27" i="125" s="1"/>
  <c r="AS16" i="125"/>
  <c r="AS27" i="125" s="1"/>
  <c r="AR16" i="125"/>
  <c r="AQ16" i="125"/>
  <c r="AP16" i="125"/>
  <c r="AP27" i="125" s="1"/>
  <c r="AO16" i="125"/>
  <c r="AO27" i="125" s="1"/>
  <c r="AN16" i="125"/>
  <c r="AN27" i="125" s="1"/>
  <c r="AM16" i="125"/>
  <c r="AL16" i="125"/>
  <c r="AV15" i="125"/>
  <c r="AV28" i="125" s="1"/>
  <c r="AU15" i="125"/>
  <c r="AU28" i="125" s="1"/>
  <c r="AT15" i="125"/>
  <c r="AT28" i="125" s="1"/>
  <c r="AS15" i="125"/>
  <c r="AS28" i="125" s="1"/>
  <c r="AR15" i="125"/>
  <c r="AR28" i="125" s="1"/>
  <c r="AQ15" i="125"/>
  <c r="AP15" i="125"/>
  <c r="AO15" i="125"/>
  <c r="AN15" i="125"/>
  <c r="AN28" i="125" s="1"/>
  <c r="AM15" i="125"/>
  <c r="AL15" i="125"/>
  <c r="AQ75" i="125" l="1"/>
  <c r="AL75" i="125"/>
  <c r="AM95" i="125"/>
  <c r="AL95" i="125"/>
  <c r="AQ28" i="125"/>
  <c r="AL73" i="125"/>
  <c r="AN75" i="125"/>
  <c r="AM73" i="125"/>
  <c r="AM27" i="125"/>
  <c r="AQ48" i="125"/>
  <c r="AL48" i="125"/>
  <c r="AL49" i="125"/>
  <c r="W139" i="125"/>
  <c r="AR27" i="125"/>
  <c r="AL27" i="125"/>
  <c r="Q150" i="125" s="1"/>
  <c r="AQ27" i="125"/>
  <c r="AM28" i="125"/>
  <c r="AL28" i="125"/>
  <c r="N137" i="125"/>
  <c r="AL137" i="125" s="1"/>
  <c r="AL123" i="125"/>
  <c r="AM49" i="125"/>
  <c r="AL119" i="125"/>
  <c r="AL140" i="125"/>
  <c r="AL122" i="125"/>
  <c r="F139" i="125"/>
  <c r="N139" i="125"/>
  <c r="V139" i="125"/>
  <c r="AD139" i="125"/>
  <c r="F136" i="125"/>
  <c r="AL136" i="125" s="1"/>
  <c r="J135" i="125"/>
  <c r="R135" i="125"/>
  <c r="Z135" i="125"/>
  <c r="AH135" i="125"/>
  <c r="AL121" i="125"/>
  <c r="M139" i="125"/>
  <c r="K135" i="125"/>
  <c r="S135" i="125"/>
  <c r="AA135" i="125"/>
  <c r="AI135" i="125"/>
  <c r="U139" i="125"/>
  <c r="AC139" i="125"/>
  <c r="AK135" i="125"/>
  <c r="Q149" i="125" l="1"/>
  <c r="AL135" i="125"/>
  <c r="AL139" i="12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Tito Héctor Dávila Hernández</author>
  </authors>
  <commentList>
    <comment ref="F12" authorId="0" shapeId="0" xr:uid="{E1393F92-3744-420F-A743-9FDB542BC836}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ZONA ALTIPLANO</t>
        </r>
      </text>
    </comment>
    <comment ref="N12" authorId="0" shapeId="0" xr:uid="{F55047CA-9397-46E9-B31A-3757D6A0AEBC}">
      <text>
        <r>
          <rPr>
            <sz val="9"/>
            <color indexed="81"/>
            <rFont val="Tahoma"/>
            <family val="2"/>
          </rPr>
          <t>Héctor Dávila:</t>
        </r>
        <r>
          <rPr>
            <b/>
            <sz val="9"/>
            <color indexed="81"/>
            <rFont val="Tahoma"/>
            <family val="2"/>
          </rPr>
          <t xml:space="preserve">
ZONA CENTRO</t>
        </r>
      </text>
    </comment>
    <comment ref="V12" authorId="0" shapeId="0" xr:uid="{94DFCFBD-4829-4E0A-9A07-E013EDF21AC5}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ZONA MEDIA</t>
        </r>
      </text>
    </comment>
    <comment ref="AD12" authorId="0" shapeId="0" xr:uid="{1E3F4365-E75B-49C8-BD8D-9C5202E1DB0D}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ZONA HUASTECA</t>
        </r>
      </text>
    </comment>
    <comment ref="F13" authorId="0" shapeId="0" xr:uid="{DD0D746D-F54B-4E12-A0D7-C45C286EBF63}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HOMBRES</t>
        </r>
      </text>
    </comment>
    <comment ref="J13" authorId="0" shapeId="0" xr:uid="{326BB613-F38B-45E9-82D7-3A70B3418CCC}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MUJERES</t>
        </r>
      </text>
    </comment>
    <comment ref="F14" authorId="0" shapeId="0" xr:uid="{72389029-3732-476F-86F5-09D06B0BFA80}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POBLACIÓN DISCAPACIDAD</t>
        </r>
      </text>
    </comment>
    <comment ref="G14" authorId="0" shapeId="0" xr:uid="{7B0BE795-AF3A-48A2-8A14-24204713AA2E}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POBLACIÓN PUEBLOS ORIGINARIOS / INDÍGENAS</t>
        </r>
      </text>
    </comment>
    <comment ref="H14" authorId="0" shapeId="0" xr:uid="{E6F58C4E-3F2D-40D6-98C6-EBB609BB6E25}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POBLACIÓN AFRODESCENDIENTE</t>
        </r>
      </text>
    </comment>
    <comment ref="I14" authorId="0" shapeId="0" xr:uid="{670AB9C6-C816-449A-BBAF-4666C05E7C30}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POBLACIÓN GENERAL</t>
        </r>
      </text>
    </comment>
    <comment ref="F33" authorId="0" shapeId="0" xr:uid="{0EFEB406-D217-49C1-9EF8-40AB9A0A19F1}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ZONA ALTIPLANO</t>
        </r>
      </text>
    </comment>
    <comment ref="N33" authorId="0" shapeId="0" xr:uid="{D4D860EC-2DCA-432F-8C94-79A8B29C595C}">
      <text>
        <r>
          <rPr>
            <sz val="9"/>
            <color indexed="81"/>
            <rFont val="Tahoma"/>
            <family val="2"/>
          </rPr>
          <t>Héctor Dávila:</t>
        </r>
        <r>
          <rPr>
            <b/>
            <sz val="9"/>
            <color indexed="81"/>
            <rFont val="Tahoma"/>
            <family val="2"/>
          </rPr>
          <t xml:space="preserve">
ZONA CENTRO</t>
        </r>
      </text>
    </comment>
    <comment ref="V33" authorId="0" shapeId="0" xr:uid="{ADC0B623-5DDA-4A44-8DA5-0E41E151835F}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ZONA MEDIA</t>
        </r>
      </text>
    </comment>
    <comment ref="AD33" authorId="0" shapeId="0" xr:uid="{38F96A2E-E90B-4844-907B-423EE1C01BAE}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ZONA HUASTECA</t>
        </r>
      </text>
    </comment>
    <comment ref="F34" authorId="0" shapeId="0" xr:uid="{965D8C60-18D3-42A8-98D1-01F5B7B107E7}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HOMBRES</t>
        </r>
      </text>
    </comment>
    <comment ref="J34" authorId="0" shapeId="0" xr:uid="{13183489-563A-4B39-BF9B-5D06A4F91D0F}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MUJERES</t>
        </r>
      </text>
    </comment>
    <comment ref="F35" authorId="0" shapeId="0" xr:uid="{BB3C0B99-1267-412C-AA44-159F34E6CBB3}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POBLACIÓN DISCAPACIDAD</t>
        </r>
      </text>
    </comment>
    <comment ref="G35" authorId="0" shapeId="0" xr:uid="{3815B67C-7966-4B85-9CCE-14AD8C075408}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POBLACIÓN PUEBLOS ORIGINARIOS / INDÍGENAS</t>
        </r>
      </text>
    </comment>
    <comment ref="H35" authorId="0" shapeId="0" xr:uid="{62AFA735-15A1-4CFD-AF1D-8A0146DD10F0}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POBLACIÓN AFRODESCENDIENTE</t>
        </r>
      </text>
    </comment>
    <comment ref="I35" authorId="0" shapeId="0" xr:uid="{9DFFDA3E-576A-4344-9DE4-D7B807CD5DCD}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POBLACIÓN GENERAL</t>
        </r>
      </text>
    </comment>
    <comment ref="F54" authorId="0" shapeId="0" xr:uid="{6E4D8021-BAFD-48D7-9806-D3BA61CDA89F}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ZONA ALTIPLANO</t>
        </r>
      </text>
    </comment>
    <comment ref="N54" authorId="0" shapeId="0" xr:uid="{2174F099-EF77-4392-A6E4-BAEF5935122C}">
      <text>
        <r>
          <rPr>
            <sz val="9"/>
            <color indexed="81"/>
            <rFont val="Tahoma"/>
            <family val="2"/>
          </rPr>
          <t>Héctor Dávila:</t>
        </r>
        <r>
          <rPr>
            <b/>
            <sz val="9"/>
            <color indexed="81"/>
            <rFont val="Tahoma"/>
            <family val="2"/>
          </rPr>
          <t xml:space="preserve">
ZONA CENTRO</t>
        </r>
      </text>
    </comment>
    <comment ref="V54" authorId="0" shapeId="0" xr:uid="{BB52BDFC-ADC0-4488-AF9F-321D3F7E9C17}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ZONA MEDIA</t>
        </r>
      </text>
    </comment>
    <comment ref="AD54" authorId="0" shapeId="0" xr:uid="{DA7413AE-7495-40A1-B41C-0173DE04B4A0}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ZONA HUASTECA</t>
        </r>
      </text>
    </comment>
    <comment ref="F55" authorId="0" shapeId="0" xr:uid="{277EF05D-BBBC-47A3-B9B2-ED435F273B67}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HOMBRES</t>
        </r>
      </text>
    </comment>
    <comment ref="J55" authorId="0" shapeId="0" xr:uid="{307B1AB8-7C18-4AEB-A22A-5239FD602564}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MUJERES</t>
        </r>
      </text>
    </comment>
    <comment ref="F56" authorId="0" shapeId="0" xr:uid="{B3EEE30E-C79B-4A83-BA70-7C021629F2D8}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POBLACIÓN DISCAPACIDAD</t>
        </r>
      </text>
    </comment>
    <comment ref="G56" authorId="0" shapeId="0" xr:uid="{6572E8C6-BE85-4656-969B-64102D33A2A5}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POBLACIÓN PUEBLOS ORIGINARIOS / INDÍGENAS</t>
        </r>
      </text>
    </comment>
    <comment ref="H56" authorId="0" shapeId="0" xr:uid="{87D76B6B-127B-4B20-8C73-7C1ED3289618}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POBLACIÓN AFRODESCENDIENTE</t>
        </r>
      </text>
    </comment>
    <comment ref="I56" authorId="0" shapeId="0" xr:uid="{ACD93E4B-1962-47AD-80C3-5022ACAA2237}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POBLACIÓN GENERAL</t>
        </r>
      </text>
    </comment>
    <comment ref="F80" authorId="0" shapeId="0" xr:uid="{01B0254A-9D90-4457-AF4E-00A7D0B802FD}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ZONA ALTIPLANO</t>
        </r>
      </text>
    </comment>
    <comment ref="N80" authorId="0" shapeId="0" xr:uid="{9D4257AA-6ABF-4BF3-B4AD-56816596754E}">
      <text>
        <r>
          <rPr>
            <sz val="9"/>
            <color indexed="81"/>
            <rFont val="Tahoma"/>
            <family val="2"/>
          </rPr>
          <t>Héctor Dávila:</t>
        </r>
        <r>
          <rPr>
            <b/>
            <sz val="9"/>
            <color indexed="81"/>
            <rFont val="Tahoma"/>
            <family val="2"/>
          </rPr>
          <t xml:space="preserve">
ZONA CENTRO</t>
        </r>
      </text>
    </comment>
    <comment ref="V80" authorId="0" shapeId="0" xr:uid="{724AAE16-8678-42A1-A67C-6EB7F841A773}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ZONA MEDIA</t>
        </r>
      </text>
    </comment>
    <comment ref="AD80" authorId="0" shapeId="0" xr:uid="{F6949E2C-10B0-4267-99F8-E065A60223CA}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ZONA HUASTECA</t>
        </r>
      </text>
    </comment>
    <comment ref="F81" authorId="0" shapeId="0" xr:uid="{0DD8520D-7B18-49B3-987B-5F01524C234B}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HOMBRES</t>
        </r>
      </text>
    </comment>
    <comment ref="J81" authorId="0" shapeId="0" xr:uid="{2417A557-024B-4A52-A386-3A0EBBC7AB3E}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MUJERES</t>
        </r>
      </text>
    </comment>
    <comment ref="F82" authorId="0" shapeId="0" xr:uid="{550E40B6-A9F9-4676-9337-FDE729EA5CE7}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POBLACIÓN DISCAPACIDAD</t>
        </r>
      </text>
    </comment>
    <comment ref="G82" authorId="0" shapeId="0" xr:uid="{9AD85D2A-AE59-44C1-9B20-4F07D3F2385D}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POBLACIÓN PUEBLOS ORIGINARIOS / INDÍGENAS</t>
        </r>
      </text>
    </comment>
    <comment ref="H82" authorId="0" shapeId="0" xr:uid="{2972D7D1-58A8-41CD-B997-DB68ABB7EA69}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POBLACIÓN AFRODESCENDIENTE</t>
        </r>
      </text>
    </comment>
    <comment ref="I82" authorId="0" shapeId="0" xr:uid="{313E557B-9980-4344-BA58-788CEA09DD47}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POBLACIÓN GENERAL</t>
        </r>
      </text>
    </comment>
    <comment ref="F101" authorId="0" shapeId="0" xr:uid="{8A42CC9E-952D-4224-A93D-F77190B604DD}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ZONA ALTIPLANO</t>
        </r>
      </text>
    </comment>
    <comment ref="N101" authorId="0" shapeId="0" xr:uid="{5FE6BA5B-8409-43C0-9E83-75D26B5C1FD4}">
      <text>
        <r>
          <rPr>
            <sz val="9"/>
            <color indexed="81"/>
            <rFont val="Tahoma"/>
            <family val="2"/>
          </rPr>
          <t>Héctor Dávila:</t>
        </r>
        <r>
          <rPr>
            <b/>
            <sz val="9"/>
            <color indexed="81"/>
            <rFont val="Tahoma"/>
            <family val="2"/>
          </rPr>
          <t xml:space="preserve">
ZONA CENTRO</t>
        </r>
      </text>
    </comment>
    <comment ref="V101" authorId="0" shapeId="0" xr:uid="{6EC37EBB-6662-4410-BF42-2DB1670FE6C3}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ZONA MEDIA</t>
        </r>
      </text>
    </comment>
    <comment ref="AD101" authorId="0" shapeId="0" xr:uid="{96F2B680-5060-4FB6-9B0F-82B9424CCBD5}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ZONA HUASTECA</t>
        </r>
      </text>
    </comment>
    <comment ref="F102" authorId="0" shapeId="0" xr:uid="{EF61FD5F-42F2-40B3-971C-1E00E1FA05E0}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HOMBRES</t>
        </r>
      </text>
    </comment>
    <comment ref="J102" authorId="0" shapeId="0" xr:uid="{6690925F-8007-456E-9C62-960772747403}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MUJERES</t>
        </r>
      </text>
    </comment>
    <comment ref="F103" authorId="0" shapeId="0" xr:uid="{37935CD1-5FF6-4E39-8860-3A05F5B2DDCC}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POBLACIÓN DISCAPACIDAD</t>
        </r>
      </text>
    </comment>
    <comment ref="G103" authorId="0" shapeId="0" xr:uid="{FE32CD30-37BA-4380-8E37-91F80A32D2D8}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POBLACIÓN PUEBLOS ORIGINARIOS / INDÍGENAS</t>
        </r>
      </text>
    </comment>
    <comment ref="H103" authorId="0" shapeId="0" xr:uid="{D9924B0B-C443-42EC-A7B0-9D558EFCFB03}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POBLACIÓN AFRODESCENDIENTE</t>
        </r>
      </text>
    </comment>
    <comment ref="I103" authorId="0" shapeId="0" xr:uid="{145D4D49-6624-4501-AA95-3304F5561F1C}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POBLACIÓN GENERAL</t>
        </r>
      </text>
    </comment>
  </commentList>
</comments>
</file>

<file path=xl/sharedStrings.xml><?xml version="1.0" encoding="utf-8"?>
<sst xmlns="http://schemas.openxmlformats.org/spreadsheetml/2006/main" count="544" uniqueCount="56">
  <si>
    <t>UNIDAD
DE MEDIDA</t>
  </si>
  <si>
    <t>SERVICIOS</t>
  </si>
  <si>
    <t>APOYOS</t>
  </si>
  <si>
    <t>ACTIVIDAD</t>
  </si>
  <si>
    <t>GRUPO DE EDAD</t>
  </si>
  <si>
    <t>H</t>
  </si>
  <si>
    <t>M</t>
  </si>
  <si>
    <t>PERSONAS</t>
  </si>
  <si>
    <t>ZA</t>
  </si>
  <si>
    <t>ZC</t>
  </si>
  <si>
    <t>ZM</t>
  </si>
  <si>
    <t>ZH</t>
  </si>
  <si>
    <t xml:space="preserve">SISTEMA PARA EL DESARROLLO INTEGRAL DE LA FAMILIA DEL ESTADO DE SAN LUIS POTOSÍ </t>
  </si>
  <si>
    <t>TIPO DE POBLACIÓN</t>
  </si>
  <si>
    <t>ABIERTA</t>
  </si>
  <si>
    <t>CAUTIVA</t>
  </si>
  <si>
    <t>PD</t>
  </si>
  <si>
    <t>PO</t>
  </si>
  <si>
    <t>AFD</t>
  </si>
  <si>
    <t>PG</t>
  </si>
  <si>
    <t>0 a 11 Años</t>
  </si>
  <si>
    <t>Apoyos</t>
  </si>
  <si>
    <t>12 a 17 Años</t>
  </si>
  <si>
    <t>18 a 59 Años</t>
  </si>
  <si>
    <t>60 Años y más</t>
  </si>
  <si>
    <t>Servicio</t>
  </si>
  <si>
    <t>Apoyo</t>
  </si>
  <si>
    <t>Persona</t>
  </si>
  <si>
    <t>UNIDADES ADMINISTRATIVA :</t>
  </si>
  <si>
    <t>X</t>
  </si>
  <si>
    <t>AVANCE</t>
  </si>
  <si>
    <t>Población Cautiva</t>
  </si>
  <si>
    <t>Población Abierta</t>
  </si>
  <si>
    <t>T O T A L</t>
  </si>
  <si>
    <t>T O T A L.</t>
  </si>
  <si>
    <t>Numero de personas beneciciadas con acciones de asistencia social (Metadatos)</t>
  </si>
  <si>
    <t>personas</t>
  </si>
  <si>
    <t>Altiplano</t>
  </si>
  <si>
    <t>Centro</t>
  </si>
  <si>
    <t>Media</t>
  </si>
  <si>
    <t>Huasteca</t>
  </si>
  <si>
    <t>hombres</t>
  </si>
  <si>
    <t xml:space="preserve"> mujeres</t>
  </si>
  <si>
    <t>POBLACION BENEFICIADA CON ACCIONES DE ASISTENCIA SOCIAL (METADATOS)</t>
  </si>
  <si>
    <t>Estrategia 2.1 Garantizar la inclusión, facilitar y vigilar que se cumpla con la accesibilidad en estricto respeto a los derechos humanos de las personas con discapacidad</t>
  </si>
  <si>
    <t>TRABAJO SOCIAL, COORDINAR Y GESTIONAR CONSULTAS MEDICAS DE LOS NIÑOS, ASI COMO REALIZAR ESTUDIOS SOCIOECONOMICOS PARA EXPEDIENTES DE LOS ALUMNOS. ACOMPAÑAMIENTO A PADRES DE FAMILIA EN LOS DIFERENTES PROCESOS ACADEMICOS, PERSONALES Y ,MEDICOS. SEGUIMIENTO A LA ESTRUCTURA SOCIO-FAMILIAR DEL MENOR. PROTECCION DE LA INFORMACIÓN NIÑAS, NIÑOS Y ADOLECENTES.</t>
  </si>
  <si>
    <t>PSICOLOGIA, ORIENTAR A LOS NIÑAS, NIÑOS Y ADOLECENTES  EN AREA PSOCOLOGICA, ASÍ COMO A PADRES DE FAMILIA CON EL OBSETIVO DE FAVORECER SU AUTONOMIA, AUTOESTIMA Y  ASI GARANTIZAR SU INCLUCIÓN ESCOLAR, SOCIAL  Y CULTULAL.</t>
  </si>
  <si>
    <t>AREA ACADEMICA, ES UN ENLACE ENTRE LOS PADRES DE FAMILIA Y MAESTROS EN RELACIÓN A LA EDUCACION DE LAS NIÑAS, NIÑOS Y ADOLECENTES. CON EL FIN DE GRANTIZAR EL DERECHO A LA EDUCACIÓN</t>
  </si>
  <si>
    <t>REHABILITACION, DAR ATENCIÓN FISICA A LOS ALUMNOS QUE LOS REQUIERAN, ASI COMO GESTIONAR DIFERENTES ACTIVIDADES COMO EQUINOTERAPIA, HIDROTERAPIA, AUTISMO. PARA ASEGURAN QUE LAS NIÑAS, NIÑOS Y ADOLECENTES TENGAN UN MEJOR DESARROLLO FISICO Y EMOSIONAL.</t>
  </si>
  <si>
    <t xml:space="preserve"> Garantizar la inclusión, facilitar y vigilar que se cumpla con la accesibilidad en estricto respeto a los derechos humanos de las personas con discapacidad.</t>
  </si>
  <si>
    <t>Estrategia 2.1</t>
  </si>
  <si>
    <t xml:space="preserve"> Fortalecer los programas de atencion e inclusion social para personas con discapacidad.</t>
  </si>
  <si>
    <t>OBJETIVO 2.</t>
  </si>
  <si>
    <t xml:space="preserve"> OBJETIVO 2.- Fortalecer los programas de atencion e inclusion social para personas con discapacidad.</t>
  </si>
  <si>
    <t>CAPACITACIONES</t>
  </si>
  <si>
    <t>INFORME DE AVANCE  MENSUAL DEL MES DE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</si>
</sst>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3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 Narrow"/>
      <family val="2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8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  <font>
      <sz val="10"/>
      <color rgb="FF000000"/>
      <name val="Arial Narrow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i/>
      <sz val="10"/>
      <color theme="1"/>
      <name val="Arial"/>
      <family val="2"/>
    </font>
    <font>
      <b/>
      <sz val="12"/>
      <color rgb="FFFF0000"/>
      <name val="Arial"/>
      <family val="2"/>
    </font>
    <font>
      <i/>
      <sz val="10"/>
      <color theme="1"/>
      <name val="Arial"/>
      <family val="2"/>
    </font>
    <font>
      <sz val="10"/>
      <color theme="9" tint="-0.499984740745262"/>
      <name val="Arial"/>
      <family val="2"/>
    </font>
    <font>
      <i/>
      <sz val="10"/>
      <color theme="0"/>
      <name val="Arial"/>
      <family val="2"/>
    </font>
    <font>
      <b/>
      <sz val="9"/>
      <color rgb="FFFF0000"/>
      <name val="Arial"/>
      <family val="2"/>
    </font>
    <font>
      <b/>
      <i/>
      <sz val="10"/>
      <color rgb="FFFF0000"/>
      <name val="Arial"/>
      <family val="2"/>
    </font>
    <font>
      <b/>
      <i/>
      <sz val="10"/>
      <color theme="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0"/>
      <color theme="0"/>
      <name val="Century"/>
      <family val="1"/>
    </font>
    <font>
      <b/>
      <sz val="10"/>
      <color theme="9" tint="-0.499984740745262"/>
      <name val="Arial"/>
      <family val="2"/>
    </font>
    <font>
      <b/>
      <sz val="11"/>
      <color theme="0"/>
      <name val="Calibri"/>
      <family val="2"/>
      <scheme val="minor"/>
    </font>
    <font>
      <b/>
      <i/>
      <u/>
      <sz val="18"/>
      <color theme="1"/>
      <name val="Arial"/>
      <family val="2"/>
    </font>
    <font>
      <b/>
      <sz val="11"/>
      <color theme="1"/>
      <name val="Arial"/>
      <family val="2"/>
    </font>
    <font>
      <b/>
      <sz val="16"/>
      <color theme="1"/>
      <name val="Arial"/>
      <family val="2"/>
    </font>
    <font>
      <sz val="10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499984740745262"/>
        <bgColor indexed="64"/>
      </patternFill>
    </fill>
  </fills>
  <borders count="7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theme="1"/>
      </left>
      <right style="thick">
        <color theme="1"/>
      </right>
      <top style="thick">
        <color theme="1"/>
      </top>
      <bottom/>
      <diagonal/>
    </border>
    <border>
      <left/>
      <right style="thick">
        <color indexed="64"/>
      </right>
      <top style="thick">
        <color indexed="64"/>
      </top>
      <bottom style="double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theme="1"/>
      </left>
      <right style="thick">
        <color theme="1"/>
      </right>
      <top/>
      <bottom style="thick">
        <color theme="1"/>
      </bottom>
      <diagonal/>
    </border>
    <border>
      <left/>
      <right style="thick">
        <color indexed="64"/>
      </right>
      <top style="double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4" fillId="0" borderId="0"/>
    <xf numFmtId="0" fontId="4" fillId="0" borderId="0"/>
    <xf numFmtId="0" fontId="6" fillId="0" borderId="0"/>
    <xf numFmtId="0" fontId="13" fillId="0" borderId="0"/>
    <xf numFmtId="0" fontId="8" fillId="0" borderId="0"/>
    <xf numFmtId="44" fontId="8" fillId="0" borderId="0" applyFont="0" applyFill="0" applyBorder="0" applyAlignment="0" applyProtection="0"/>
  </cellStyleXfs>
  <cellXfs count="189">
    <xf numFmtId="0" fontId="0" fillId="0" borderId="0" xfId="0"/>
    <xf numFmtId="0" fontId="7" fillId="0" borderId="0" xfId="0" applyFont="1"/>
    <xf numFmtId="0" fontId="11" fillId="0" borderId="0" xfId="0" applyFont="1" applyAlignment="1">
      <alignment horizontal="center"/>
    </xf>
    <xf numFmtId="0" fontId="11" fillId="0" borderId="0" xfId="0" applyFont="1"/>
    <xf numFmtId="0" fontId="8" fillId="0" borderId="0" xfId="5"/>
    <xf numFmtId="0" fontId="0" fillId="0" borderId="0" xfId="5" applyFont="1"/>
    <xf numFmtId="0" fontId="20" fillId="3" borderId="9" xfId="5" applyFont="1" applyFill="1" applyBorder="1" applyAlignment="1">
      <alignment horizontal="center" vertical="center" wrapText="1"/>
    </xf>
    <xf numFmtId="0" fontId="21" fillId="0" borderId="0" xfId="0" applyFont="1"/>
    <xf numFmtId="0" fontId="20" fillId="5" borderId="0" xfId="5" applyFont="1" applyFill="1" applyAlignment="1">
      <alignment horizontal="center" vertical="center" wrapText="1"/>
    </xf>
    <xf numFmtId="0" fontId="3" fillId="5" borderId="18" xfId="5" applyFont="1" applyFill="1" applyBorder="1" applyAlignment="1">
      <alignment horizontal="center" vertical="center"/>
    </xf>
    <xf numFmtId="0" fontId="19" fillId="5" borderId="18" xfId="5" applyFont="1" applyFill="1" applyBorder="1" applyAlignment="1">
      <alignment horizontal="center" vertical="center"/>
    </xf>
    <xf numFmtId="0" fontId="5" fillId="5" borderId="18" xfId="5" applyFont="1" applyFill="1" applyBorder="1" applyAlignment="1">
      <alignment horizontal="center" vertical="center" wrapText="1"/>
    </xf>
    <xf numFmtId="0" fontId="3" fillId="5" borderId="0" xfId="5" applyFont="1" applyFill="1" applyAlignment="1">
      <alignment horizontal="center" vertical="center"/>
    </xf>
    <xf numFmtId="0" fontId="19" fillId="5" borderId="0" xfId="5" applyFont="1" applyFill="1" applyAlignment="1">
      <alignment horizontal="center" vertical="center"/>
    </xf>
    <xf numFmtId="0" fontId="5" fillId="5" borderId="0" xfId="5" applyFont="1" applyFill="1" applyAlignment="1">
      <alignment horizontal="center" vertical="center" wrapText="1"/>
    </xf>
    <xf numFmtId="0" fontId="20" fillId="2" borderId="0" xfId="5" applyFont="1" applyFill="1" applyAlignment="1">
      <alignment horizontal="center" vertical="center" wrapText="1"/>
    </xf>
    <xf numFmtId="0" fontId="2" fillId="0" borderId="41" xfId="5" applyFont="1" applyBorder="1" applyAlignment="1">
      <alignment vertical="center" wrapText="1"/>
    </xf>
    <xf numFmtId="0" fontId="2" fillId="0" borderId="44" xfId="5" applyFont="1" applyBorder="1" applyAlignment="1">
      <alignment vertical="center" wrapText="1"/>
    </xf>
    <xf numFmtId="0" fontId="24" fillId="0" borderId="0" xfId="5" applyFont="1" applyAlignment="1">
      <alignment vertical="center"/>
    </xf>
    <xf numFmtId="0" fontId="3" fillId="0" borderId="0" xfId="5" applyFont="1" applyAlignment="1">
      <alignment vertical="center"/>
    </xf>
    <xf numFmtId="0" fontId="3" fillId="0" borderId="0" xfId="5" applyFont="1" applyAlignment="1">
      <alignment horizontal="center" vertical="center"/>
    </xf>
    <xf numFmtId="0" fontId="16" fillId="0" borderId="0" xfId="5" applyFont="1" applyAlignment="1">
      <alignment vertical="center" wrapText="1"/>
    </xf>
    <xf numFmtId="0" fontId="18" fillId="0" borderId="0" xfId="5" applyFont="1" applyAlignment="1">
      <alignment horizontal="center" vertical="center" wrapText="1"/>
    </xf>
    <xf numFmtId="0" fontId="5" fillId="0" borderId="0" xfId="5" applyFont="1" applyAlignment="1">
      <alignment horizontal="center" vertical="center"/>
    </xf>
    <xf numFmtId="0" fontId="4" fillId="0" borderId="0" xfId="5" applyFont="1" applyAlignment="1">
      <alignment vertical="center"/>
    </xf>
    <xf numFmtId="0" fontId="3" fillId="2" borderId="18" xfId="5" applyFont="1" applyFill="1" applyBorder="1" applyAlignment="1">
      <alignment horizontal="center" vertical="center"/>
    </xf>
    <xf numFmtId="0" fontId="19" fillId="2" borderId="18" xfId="5" applyFont="1" applyFill="1" applyBorder="1" applyAlignment="1">
      <alignment horizontal="center" vertical="center"/>
    </xf>
    <xf numFmtId="0" fontId="5" fillId="2" borderId="18" xfId="5" applyFont="1" applyFill="1" applyBorder="1" applyAlignment="1">
      <alignment horizontal="center" vertical="center" wrapText="1"/>
    </xf>
    <xf numFmtId="0" fontId="25" fillId="0" borderId="34" xfId="5" applyFont="1" applyBorder="1" applyAlignment="1">
      <alignment vertical="center"/>
    </xf>
    <xf numFmtId="0" fontId="25" fillId="0" borderId="50" xfId="5" applyFont="1" applyBorder="1" applyAlignment="1">
      <alignment vertical="center"/>
    </xf>
    <xf numFmtId="0" fontId="1" fillId="0" borderId="13" xfId="5" applyFont="1" applyBorder="1" applyAlignment="1">
      <alignment horizontal="center" vertical="center"/>
    </xf>
    <xf numFmtId="0" fontId="16" fillId="0" borderId="14" xfId="5" applyFont="1" applyBorder="1" applyAlignment="1">
      <alignment vertical="center" wrapText="1"/>
    </xf>
    <xf numFmtId="3" fontId="8" fillId="0" borderId="26" xfId="5" applyNumberFormat="1" applyBorder="1"/>
    <xf numFmtId="3" fontId="8" fillId="0" borderId="27" xfId="5" applyNumberFormat="1" applyBorder="1"/>
    <xf numFmtId="3" fontId="8" fillId="0" borderId="28" xfId="5" applyNumberFormat="1" applyBorder="1"/>
    <xf numFmtId="3" fontId="8" fillId="0" borderId="32" xfId="5" applyNumberFormat="1" applyBorder="1"/>
    <xf numFmtId="3" fontId="8" fillId="0" borderId="4" xfId="5" applyNumberFormat="1" applyBorder="1"/>
    <xf numFmtId="3" fontId="8" fillId="0" borderId="33" xfId="5" applyNumberFormat="1" applyBorder="1"/>
    <xf numFmtId="3" fontId="8" fillId="0" borderId="47" xfId="5" applyNumberFormat="1" applyBorder="1"/>
    <xf numFmtId="3" fontId="8" fillId="0" borderId="49" xfId="5" applyNumberFormat="1" applyBorder="1"/>
    <xf numFmtId="0" fontId="8" fillId="5" borderId="0" xfId="5" applyFill="1"/>
    <xf numFmtId="3" fontId="3" fillId="0" borderId="26" xfId="5" applyNumberFormat="1" applyFont="1" applyBorder="1" applyAlignment="1">
      <alignment horizontal="right" vertical="center"/>
    </xf>
    <xf numFmtId="3" fontId="3" fillId="0" borderId="27" xfId="5" applyNumberFormat="1" applyFont="1" applyBorder="1" applyAlignment="1">
      <alignment horizontal="right" vertical="center"/>
    </xf>
    <xf numFmtId="3" fontId="3" fillId="0" borderId="52" xfId="5" applyNumberFormat="1" applyFont="1" applyBorder="1" applyAlignment="1">
      <alignment horizontal="right" vertical="center"/>
    </xf>
    <xf numFmtId="3" fontId="3" fillId="0" borderId="42" xfId="5" applyNumberFormat="1" applyFont="1" applyBorder="1" applyAlignment="1">
      <alignment horizontal="right" vertical="center"/>
    </xf>
    <xf numFmtId="3" fontId="8" fillId="0" borderId="65" xfId="5" applyNumberFormat="1" applyBorder="1"/>
    <xf numFmtId="3" fontId="8" fillId="0" borderId="66" xfId="5" applyNumberFormat="1" applyBorder="1"/>
    <xf numFmtId="0" fontId="5" fillId="0" borderId="23" xfId="5" applyFont="1" applyBorder="1" applyAlignment="1">
      <alignment horizontal="center" vertical="center" wrapText="1"/>
    </xf>
    <xf numFmtId="0" fontId="5" fillId="0" borderId="51" xfId="5" applyFont="1" applyBorder="1" applyAlignment="1">
      <alignment horizontal="center" vertical="center" wrapText="1"/>
    </xf>
    <xf numFmtId="0" fontId="5" fillId="0" borderId="46" xfId="5" applyFont="1" applyBorder="1" applyAlignment="1">
      <alignment horizontal="center" vertical="center" wrapText="1"/>
    </xf>
    <xf numFmtId="3" fontId="8" fillId="0" borderId="67" xfId="5" applyNumberFormat="1" applyBorder="1"/>
    <xf numFmtId="3" fontId="8" fillId="0" borderId="70" xfId="5" applyNumberFormat="1" applyBorder="1"/>
    <xf numFmtId="3" fontId="3" fillId="0" borderId="32" xfId="5" applyNumberFormat="1" applyFont="1" applyBorder="1" applyAlignment="1">
      <alignment horizontal="right" vertical="center"/>
    </xf>
    <xf numFmtId="3" fontId="3" fillId="0" borderId="4" xfId="5" applyNumberFormat="1" applyFont="1" applyBorder="1" applyAlignment="1">
      <alignment horizontal="right" vertical="center"/>
    </xf>
    <xf numFmtId="3" fontId="3" fillId="0" borderId="1" xfId="5" applyNumberFormat="1" applyFont="1" applyBorder="1" applyAlignment="1">
      <alignment horizontal="right" vertical="center"/>
    </xf>
    <xf numFmtId="3" fontId="3" fillId="0" borderId="53" xfId="5" applyNumberFormat="1" applyFont="1" applyBorder="1" applyAlignment="1">
      <alignment horizontal="right" vertical="center"/>
    </xf>
    <xf numFmtId="0" fontId="5" fillId="0" borderId="33" xfId="5" applyFont="1" applyBorder="1" applyAlignment="1">
      <alignment horizontal="center" vertical="center" wrapText="1"/>
    </xf>
    <xf numFmtId="0" fontId="5" fillId="0" borderId="53" xfId="5" applyFont="1" applyBorder="1" applyAlignment="1">
      <alignment horizontal="center" vertical="center" wrapText="1"/>
    </xf>
    <xf numFmtId="3" fontId="3" fillId="0" borderId="33" xfId="5" applyNumberFormat="1" applyFont="1" applyBorder="1" applyAlignment="1">
      <alignment horizontal="right" vertical="center"/>
    </xf>
    <xf numFmtId="3" fontId="3" fillId="0" borderId="28" xfId="5" applyNumberFormat="1" applyFont="1" applyBorder="1" applyAlignment="1">
      <alignment horizontal="right" vertical="center"/>
    </xf>
    <xf numFmtId="0" fontId="3" fillId="0" borderId="8" xfId="5" applyFont="1" applyBorder="1" applyAlignment="1">
      <alignment horizontal="center" vertical="center"/>
    </xf>
    <xf numFmtId="0" fontId="3" fillId="0" borderId="4" xfId="5" applyFont="1" applyBorder="1" applyAlignment="1">
      <alignment horizontal="center" vertical="center"/>
    </xf>
    <xf numFmtId="0" fontId="19" fillId="0" borderId="33" xfId="5" applyFont="1" applyBorder="1" applyAlignment="1">
      <alignment horizontal="center" vertical="center"/>
    </xf>
    <xf numFmtId="0" fontId="2" fillId="0" borderId="42" xfId="5" applyFont="1" applyBorder="1" applyAlignment="1">
      <alignment horizontal="center" vertical="center"/>
    </xf>
    <xf numFmtId="0" fontId="3" fillId="0" borderId="22" xfId="5" applyFont="1" applyBorder="1" applyAlignment="1">
      <alignment horizontal="center" vertical="center"/>
    </xf>
    <xf numFmtId="0" fontId="3" fillId="0" borderId="23" xfId="5" applyFont="1" applyBorder="1" applyAlignment="1">
      <alignment horizontal="center" vertical="center"/>
    </xf>
    <xf numFmtId="0" fontId="19" fillId="0" borderId="51" xfId="5" applyFont="1" applyBorder="1" applyAlignment="1">
      <alignment horizontal="center" vertical="center"/>
    </xf>
    <xf numFmtId="3" fontId="3" fillId="0" borderId="47" xfId="5" applyNumberFormat="1" applyFont="1" applyBorder="1" applyAlignment="1">
      <alignment horizontal="right" vertical="center"/>
    </xf>
    <xf numFmtId="3" fontId="3" fillId="0" borderId="48" xfId="5" applyNumberFormat="1" applyFont="1" applyBorder="1" applyAlignment="1">
      <alignment horizontal="right" vertical="center"/>
    </xf>
    <xf numFmtId="3" fontId="3" fillId="0" borderId="24" xfId="5" applyNumberFormat="1" applyFont="1" applyBorder="1" applyAlignment="1">
      <alignment horizontal="right" vertical="center"/>
    </xf>
    <xf numFmtId="3" fontId="3" fillId="0" borderId="46" xfId="5" applyNumberFormat="1" applyFont="1" applyBorder="1" applyAlignment="1">
      <alignment horizontal="right" vertical="center"/>
    </xf>
    <xf numFmtId="3" fontId="8" fillId="0" borderId="39" xfId="5" applyNumberFormat="1" applyBorder="1"/>
    <xf numFmtId="3" fontId="8" fillId="0" borderId="60" xfId="5" applyNumberFormat="1" applyBorder="1"/>
    <xf numFmtId="0" fontId="19" fillId="0" borderId="35" xfId="5" applyFont="1" applyBorder="1" applyAlignment="1">
      <alignment horizontal="center" vertical="center"/>
    </xf>
    <xf numFmtId="3" fontId="5" fillId="0" borderId="4" xfId="5" applyNumberFormat="1" applyFont="1" applyBorder="1" applyAlignment="1">
      <alignment horizontal="center" vertical="center" wrapText="1"/>
    </xf>
    <xf numFmtId="3" fontId="5" fillId="0" borderId="33" xfId="5" applyNumberFormat="1" applyFont="1" applyBorder="1" applyAlignment="1">
      <alignment horizontal="center" vertical="center" wrapText="1"/>
    </xf>
    <xf numFmtId="3" fontId="5" fillId="0" borderId="42" xfId="5" applyNumberFormat="1" applyFont="1" applyBorder="1" applyAlignment="1">
      <alignment horizontal="center" vertical="center" wrapText="1"/>
    </xf>
    <xf numFmtId="3" fontId="8" fillId="0" borderId="69" xfId="5" applyNumberFormat="1" applyBorder="1"/>
    <xf numFmtId="3" fontId="3" fillId="0" borderId="49" xfId="5" applyNumberFormat="1" applyFont="1" applyBorder="1" applyAlignment="1">
      <alignment horizontal="right" vertical="center"/>
    </xf>
    <xf numFmtId="0" fontId="3" fillId="0" borderId="45" xfId="5" applyFont="1" applyBorder="1" applyAlignment="1">
      <alignment horizontal="center" vertical="center"/>
    </xf>
    <xf numFmtId="0" fontId="2" fillId="0" borderId="46" xfId="5" applyFont="1" applyBorder="1" applyAlignment="1">
      <alignment horizontal="center" vertical="center"/>
    </xf>
    <xf numFmtId="3" fontId="8" fillId="0" borderId="61" xfId="5" applyNumberFormat="1" applyBorder="1"/>
    <xf numFmtId="0" fontId="9" fillId="0" borderId="0" xfId="4" applyFont="1"/>
    <xf numFmtId="3" fontId="30" fillId="0" borderId="0" xfId="5" applyNumberFormat="1" applyFont="1" applyAlignment="1">
      <alignment horizontal="right" vertical="center"/>
    </xf>
    <xf numFmtId="0" fontId="28" fillId="0" borderId="0" xfId="0" applyFont="1" applyAlignment="1">
      <alignment horizontal="center" vertical="center"/>
    </xf>
    <xf numFmtId="3" fontId="28" fillId="0" borderId="0" xfId="0" applyNumberFormat="1" applyFont="1"/>
    <xf numFmtId="0" fontId="1" fillId="0" borderId="0" xfId="0" applyFont="1" applyAlignment="1">
      <alignment vertical="center"/>
    </xf>
    <xf numFmtId="0" fontId="2" fillId="0" borderId="0" xfId="5" applyFont="1" applyAlignment="1">
      <alignment horizontal="center" vertical="center"/>
    </xf>
    <xf numFmtId="0" fontId="27" fillId="0" borderId="0" xfId="5" applyFont="1" applyAlignment="1">
      <alignment horizontal="center" vertical="center"/>
    </xf>
    <xf numFmtId="0" fontId="23" fillId="0" borderId="0" xfId="5" applyFont="1" applyAlignment="1">
      <alignment horizontal="center" vertical="center" wrapText="1"/>
    </xf>
    <xf numFmtId="0" fontId="2" fillId="0" borderId="0" xfId="5" applyFont="1" applyAlignment="1">
      <alignment vertical="center" wrapText="1"/>
    </xf>
    <xf numFmtId="0" fontId="27" fillId="0" borderId="29" xfId="5" applyFont="1" applyBorder="1" applyAlignment="1">
      <alignment horizontal="center" vertical="center"/>
    </xf>
    <xf numFmtId="0" fontId="27" fillId="0" borderId="50" xfId="5" applyFont="1" applyBorder="1" applyAlignment="1">
      <alignment horizontal="center" vertical="center"/>
    </xf>
    <xf numFmtId="3" fontId="3" fillId="0" borderId="71" xfId="5" applyNumberFormat="1" applyFont="1" applyBorder="1" applyAlignment="1">
      <alignment horizontal="right" vertical="center"/>
    </xf>
    <xf numFmtId="3" fontId="3" fillId="0" borderId="72" xfId="5" applyNumberFormat="1" applyFont="1" applyBorder="1" applyAlignment="1">
      <alignment horizontal="right" vertical="center"/>
    </xf>
    <xf numFmtId="3" fontId="3" fillId="0" borderId="22" xfId="5" applyNumberFormat="1" applyFont="1" applyBorder="1" applyAlignment="1">
      <alignment horizontal="right" vertical="center"/>
    </xf>
    <xf numFmtId="3" fontId="3" fillId="0" borderId="23" xfId="5" applyNumberFormat="1" applyFont="1" applyBorder="1" applyAlignment="1">
      <alignment horizontal="right" vertical="center"/>
    </xf>
    <xf numFmtId="3" fontId="3" fillId="0" borderId="73" xfId="5" applyNumberFormat="1" applyFont="1" applyBorder="1" applyAlignment="1">
      <alignment horizontal="right" vertical="center"/>
    </xf>
    <xf numFmtId="3" fontId="3" fillId="0" borderId="12" xfId="5" applyNumberFormat="1" applyFont="1" applyBorder="1" applyAlignment="1">
      <alignment horizontal="right" vertical="center"/>
    </xf>
    <xf numFmtId="3" fontId="4" fillId="0" borderId="74" xfId="5" applyNumberFormat="1" applyFont="1" applyBorder="1" applyAlignment="1">
      <alignment horizontal="right" vertical="center"/>
    </xf>
    <xf numFmtId="3" fontId="4" fillId="0" borderId="75" xfId="5" applyNumberFormat="1" applyFont="1" applyBorder="1" applyAlignment="1">
      <alignment horizontal="right" vertical="center"/>
    </xf>
    <xf numFmtId="0" fontId="2" fillId="0" borderId="13" xfId="0" applyFont="1" applyBorder="1"/>
    <xf numFmtId="3" fontId="25" fillId="0" borderId="53" xfId="5" applyNumberFormat="1" applyFont="1" applyBorder="1" applyAlignment="1">
      <alignment vertical="center"/>
    </xf>
    <xf numFmtId="0" fontId="25" fillId="0" borderId="0" xfId="5" applyFont="1" applyAlignment="1">
      <alignment vertical="center"/>
    </xf>
    <xf numFmtId="3" fontId="25" fillId="0" borderId="46" xfId="5" applyNumberFormat="1" applyFont="1" applyBorder="1" applyAlignment="1">
      <alignment vertical="center"/>
    </xf>
    <xf numFmtId="0" fontId="26" fillId="3" borderId="39" xfId="5" applyFont="1" applyFill="1" applyBorder="1" applyAlignment="1">
      <alignment vertical="center" wrapText="1"/>
    </xf>
    <xf numFmtId="0" fontId="26" fillId="3" borderId="38" xfId="5" applyFont="1" applyFill="1" applyBorder="1" applyAlignment="1">
      <alignment vertical="center" wrapText="1"/>
    </xf>
    <xf numFmtId="3" fontId="3" fillId="0" borderId="38" xfId="5" applyNumberFormat="1" applyFont="1" applyBorder="1" applyAlignment="1">
      <alignment horizontal="right" vertical="center"/>
    </xf>
    <xf numFmtId="3" fontId="3" fillId="0" borderId="16" xfId="5" applyNumberFormat="1" applyFont="1" applyBorder="1" applyAlignment="1">
      <alignment horizontal="right" vertical="center"/>
    </xf>
    <xf numFmtId="3" fontId="3" fillId="0" borderId="62" xfId="5" applyNumberFormat="1" applyFont="1" applyBorder="1" applyAlignment="1">
      <alignment horizontal="right" vertical="center"/>
    </xf>
    <xf numFmtId="3" fontId="3" fillId="0" borderId="39" xfId="5" applyNumberFormat="1" applyFont="1" applyBorder="1" applyAlignment="1">
      <alignment horizontal="right" vertical="center"/>
    </xf>
    <xf numFmtId="3" fontId="3" fillId="0" borderId="15" xfId="5" applyNumberFormat="1" applyFont="1" applyBorder="1" applyAlignment="1">
      <alignment horizontal="right" vertical="center"/>
    </xf>
    <xf numFmtId="3" fontId="3" fillId="0" borderId="68" xfId="5" applyNumberFormat="1" applyFont="1" applyBorder="1" applyAlignment="1">
      <alignment horizontal="right" vertical="center"/>
    </xf>
    <xf numFmtId="3" fontId="28" fillId="4" borderId="14" xfId="0" applyNumberFormat="1" applyFont="1" applyFill="1" applyBorder="1"/>
    <xf numFmtId="0" fontId="16" fillId="0" borderId="0" xfId="5" applyFont="1" applyAlignment="1">
      <alignment horizontal="center" vertical="center" wrapText="1"/>
    </xf>
    <xf numFmtId="0" fontId="13" fillId="0" borderId="0" xfId="4"/>
    <xf numFmtId="0" fontId="0" fillId="0" borderId="0" xfId="0"/>
    <xf numFmtId="0" fontId="5" fillId="0" borderId="4" xfId="5" applyFont="1" applyBorder="1" applyAlignment="1">
      <alignment horizontal="center" vertical="center" wrapText="1"/>
    </xf>
    <xf numFmtId="0" fontId="5" fillId="0" borderId="1" xfId="5" applyFont="1" applyBorder="1" applyAlignment="1">
      <alignment horizontal="center" vertical="center" wrapText="1"/>
    </xf>
    <xf numFmtId="0" fontId="3" fillId="0" borderId="31" xfId="5" applyFont="1" applyBorder="1" applyAlignment="1">
      <alignment horizontal="center" vertical="center"/>
    </xf>
    <xf numFmtId="0" fontId="16" fillId="0" borderId="5" xfId="5" applyFont="1" applyBorder="1" applyAlignment="1">
      <alignment horizontal="center" vertical="center" wrapText="1"/>
    </xf>
    <xf numFmtId="0" fontId="16" fillId="0" borderId="6" xfId="5" applyFont="1" applyBorder="1" applyAlignment="1">
      <alignment horizontal="center" vertical="center" wrapText="1"/>
    </xf>
    <xf numFmtId="0" fontId="16" fillId="0" borderId="7" xfId="5" applyFont="1" applyBorder="1" applyAlignment="1">
      <alignment horizontal="center" vertical="center" wrapText="1"/>
    </xf>
    <xf numFmtId="0" fontId="26" fillId="3" borderId="39" xfId="5" applyFont="1" applyFill="1" applyBorder="1" applyAlignment="1">
      <alignment horizontal="center" vertical="center" wrapText="1"/>
    </xf>
    <xf numFmtId="0" fontId="26" fillId="3" borderId="37" xfId="5" applyFont="1" applyFill="1" applyBorder="1" applyAlignment="1">
      <alignment horizontal="center" vertical="center" wrapText="1"/>
    </xf>
    <xf numFmtId="0" fontId="26" fillId="3" borderId="38" xfId="5" applyFont="1" applyFill="1" applyBorder="1" applyAlignment="1">
      <alignment horizontal="center" vertical="center" wrapText="1"/>
    </xf>
    <xf numFmtId="0" fontId="3" fillId="0" borderId="1" xfId="5" applyFont="1" applyBorder="1" applyAlignment="1">
      <alignment horizontal="center" vertical="center"/>
    </xf>
    <xf numFmtId="0" fontId="3" fillId="0" borderId="2" xfId="5" applyFont="1" applyBorder="1" applyAlignment="1">
      <alignment horizontal="center" vertical="center"/>
    </xf>
    <xf numFmtId="0" fontId="3" fillId="0" borderId="35" xfId="5" applyFont="1" applyBorder="1" applyAlignment="1">
      <alignment horizontal="center" vertical="center"/>
    </xf>
    <xf numFmtId="0" fontId="3" fillId="0" borderId="12" xfId="5" applyFont="1" applyBorder="1" applyAlignment="1">
      <alignment horizontal="center" vertical="center"/>
    </xf>
    <xf numFmtId="0" fontId="3" fillId="0" borderId="21" xfId="5" applyFont="1" applyBorder="1" applyAlignment="1">
      <alignment horizontal="center" vertical="center"/>
    </xf>
    <xf numFmtId="0" fontId="3" fillId="0" borderId="54" xfId="5" applyFont="1" applyBorder="1" applyAlignment="1">
      <alignment horizontal="center" vertical="center"/>
    </xf>
    <xf numFmtId="0" fontId="23" fillId="3" borderId="40" xfId="5" applyFont="1" applyFill="1" applyBorder="1" applyAlignment="1">
      <alignment horizontal="center" vertical="center" wrapText="1"/>
    </xf>
    <xf numFmtId="0" fontId="23" fillId="3" borderId="43" xfId="5" applyFont="1" applyFill="1" applyBorder="1" applyAlignment="1">
      <alignment horizontal="center" vertical="center" wrapText="1"/>
    </xf>
    <xf numFmtId="0" fontId="28" fillId="3" borderId="0" xfId="0" applyFont="1" applyFill="1" applyAlignment="1">
      <alignment horizontal="center" vertical="center"/>
    </xf>
    <xf numFmtId="0" fontId="18" fillId="0" borderId="13" xfId="5" applyFont="1" applyBorder="1" applyAlignment="1">
      <alignment horizontal="center" vertical="center" wrapText="1"/>
    </xf>
    <xf numFmtId="0" fontId="18" fillId="0" borderId="19" xfId="5" applyFont="1" applyBorder="1" applyAlignment="1">
      <alignment horizontal="center" vertical="center" wrapText="1"/>
    </xf>
    <xf numFmtId="0" fontId="18" fillId="0" borderId="20" xfId="5" applyFont="1" applyBorder="1" applyAlignment="1">
      <alignment horizontal="center" vertical="center" wrapText="1"/>
    </xf>
    <xf numFmtId="0" fontId="3" fillId="0" borderId="55" xfId="5" applyFont="1" applyBorder="1" applyAlignment="1">
      <alignment horizontal="center" vertical="center"/>
    </xf>
    <xf numFmtId="0" fontId="3" fillId="0" borderId="56" xfId="5" applyFont="1" applyBorder="1" applyAlignment="1">
      <alignment horizontal="center" vertical="center"/>
    </xf>
    <xf numFmtId="0" fontId="3" fillId="0" borderId="57" xfId="5" applyFont="1" applyBorder="1" applyAlignment="1">
      <alignment horizontal="center" vertical="center"/>
    </xf>
    <xf numFmtId="0" fontId="3" fillId="0" borderId="58" xfId="5" applyFont="1" applyBorder="1" applyAlignment="1">
      <alignment horizontal="center" vertical="center"/>
    </xf>
    <xf numFmtId="0" fontId="22" fillId="0" borderId="24" xfId="5" applyFont="1" applyBorder="1" applyAlignment="1">
      <alignment horizontal="left" vertical="center" wrapText="1"/>
    </xf>
    <xf numFmtId="0" fontId="16" fillId="0" borderId="25" xfId="5" applyFont="1" applyBorder="1" applyAlignment="1">
      <alignment horizontal="left" vertical="center" wrapText="1"/>
    </xf>
    <xf numFmtId="0" fontId="29" fillId="0" borderId="36" xfId="5" applyFont="1" applyBorder="1" applyAlignment="1">
      <alignment horizontal="center" vertical="center" wrapText="1"/>
    </xf>
    <xf numFmtId="0" fontId="29" fillId="0" borderId="37" xfId="5" applyFont="1" applyBorder="1" applyAlignment="1">
      <alignment horizontal="center" vertical="center" wrapText="1"/>
    </xf>
    <xf numFmtId="0" fontId="3" fillId="0" borderId="59" xfId="5" applyFont="1" applyBorder="1" applyAlignment="1">
      <alignment horizontal="center" vertical="center"/>
    </xf>
    <xf numFmtId="0" fontId="3" fillId="0" borderId="30" xfId="5" applyFont="1" applyBorder="1" applyAlignment="1">
      <alignment horizontal="center" vertical="center"/>
    </xf>
    <xf numFmtId="0" fontId="3" fillId="0" borderId="31" xfId="5" applyFont="1" applyBorder="1" applyAlignment="1">
      <alignment horizontal="center" vertical="center"/>
    </xf>
    <xf numFmtId="0" fontId="18" fillId="4" borderId="36" xfId="5" applyFont="1" applyFill="1" applyBorder="1" applyAlignment="1">
      <alignment horizontal="center" vertical="center" wrapText="1"/>
    </xf>
    <xf numFmtId="0" fontId="18" fillId="4" borderId="37" xfId="5" applyFont="1" applyFill="1" applyBorder="1" applyAlignment="1">
      <alignment horizontal="center" vertical="center" wrapText="1"/>
    </xf>
    <xf numFmtId="0" fontId="1" fillId="0" borderId="10" xfId="5" applyFont="1" applyBorder="1" applyAlignment="1">
      <alignment horizontal="center" vertical="center"/>
    </xf>
    <xf numFmtId="0" fontId="1" fillId="0" borderId="11" xfId="5" applyFont="1" applyBorder="1" applyAlignment="1">
      <alignment horizontal="center" vertical="center"/>
    </xf>
    <xf numFmtId="0" fontId="5" fillId="0" borderId="4" xfId="5" applyFont="1" applyBorder="1" applyAlignment="1">
      <alignment horizontal="center" vertical="center" wrapText="1"/>
    </xf>
    <xf numFmtId="0" fontId="5" fillId="0" borderId="1" xfId="5" applyFont="1" applyBorder="1" applyAlignment="1">
      <alignment horizontal="center" vertical="center" wrapText="1"/>
    </xf>
    <xf numFmtId="0" fontId="5" fillId="0" borderId="61" xfId="5" applyFont="1" applyBorder="1" applyAlignment="1">
      <alignment horizontal="center" vertical="center" wrapText="1"/>
    </xf>
    <xf numFmtId="0" fontId="12" fillId="0" borderId="4" xfId="5" applyFont="1" applyBorder="1" applyAlignment="1">
      <alignment horizontal="center" vertical="center" wrapText="1"/>
    </xf>
    <xf numFmtId="0" fontId="10" fillId="0" borderId="4" xfId="5" applyFont="1" applyBorder="1" applyAlignment="1">
      <alignment horizontal="center" vertical="center" textRotation="45" shrinkToFit="1"/>
    </xf>
    <xf numFmtId="0" fontId="1" fillId="0" borderId="15" xfId="5" applyFont="1" applyBorder="1" applyAlignment="1">
      <alignment horizontal="center" vertical="center" wrapText="1"/>
    </xf>
    <xf numFmtId="0" fontId="1" fillId="0" borderId="16" xfId="5" applyFont="1" applyBorder="1" applyAlignment="1">
      <alignment horizontal="center" vertical="center" wrapText="1"/>
    </xf>
    <xf numFmtId="0" fontId="11" fillId="0" borderId="5" xfId="0" applyFont="1" applyBorder="1" applyAlignment="1">
      <alignment horizontal="left" wrapText="1"/>
    </xf>
    <xf numFmtId="0" fontId="11" fillId="0" borderId="6" xfId="0" applyFont="1" applyBorder="1" applyAlignment="1">
      <alignment horizontal="left" wrapText="1"/>
    </xf>
    <xf numFmtId="0" fontId="11" fillId="0" borderId="7" xfId="0" applyFont="1" applyBorder="1" applyAlignment="1">
      <alignment horizontal="left" wrapText="1"/>
    </xf>
    <xf numFmtId="0" fontId="16" fillId="0" borderId="5" xfId="5" applyFont="1" applyBorder="1" applyAlignment="1">
      <alignment horizontal="left" vertical="center" wrapText="1"/>
    </xf>
    <xf numFmtId="0" fontId="16" fillId="0" borderId="6" xfId="5" applyFont="1" applyBorder="1" applyAlignment="1">
      <alignment horizontal="left" vertical="center" wrapText="1"/>
    </xf>
    <xf numFmtId="0" fontId="16" fillId="0" borderId="7" xfId="5" applyFont="1" applyBorder="1" applyAlignment="1">
      <alignment horizontal="left" vertical="center" wrapText="1"/>
    </xf>
    <xf numFmtId="0" fontId="5" fillId="0" borderId="38" xfId="5" applyFont="1" applyBorder="1" applyAlignment="1">
      <alignment horizontal="center" vertical="center" wrapText="1"/>
    </xf>
    <xf numFmtId="0" fontId="5" fillId="0" borderId="32" xfId="5" applyFont="1" applyBorder="1" applyAlignment="1">
      <alignment horizontal="center" vertical="center" wrapText="1"/>
    </xf>
    <xf numFmtId="0" fontId="5" fillId="0" borderId="16" xfId="5" applyFont="1" applyBorder="1" applyAlignment="1">
      <alignment horizontal="center" vertical="center" wrapText="1"/>
    </xf>
    <xf numFmtId="0" fontId="12" fillId="0" borderId="16" xfId="5" applyFont="1" applyBorder="1" applyAlignment="1">
      <alignment horizontal="center" vertical="center" wrapText="1"/>
    </xf>
    <xf numFmtId="0" fontId="10" fillId="0" borderId="16" xfId="5" applyFont="1" applyBorder="1" applyAlignment="1">
      <alignment horizontal="center" vertical="center" wrapText="1"/>
    </xf>
    <xf numFmtId="0" fontId="10" fillId="0" borderId="62" xfId="5" applyFont="1" applyBorder="1" applyAlignment="1">
      <alignment horizontal="center" vertical="center" wrapText="1"/>
    </xf>
    <xf numFmtId="0" fontId="10" fillId="0" borderId="4" xfId="5" applyFont="1" applyBorder="1" applyAlignment="1">
      <alignment horizontal="center" vertical="center" wrapText="1"/>
    </xf>
    <xf numFmtId="0" fontId="10" fillId="0" borderId="33" xfId="5" applyFont="1" applyBorder="1" applyAlignment="1">
      <alignment horizontal="center" vertical="center" wrapText="1"/>
    </xf>
    <xf numFmtId="0" fontId="17" fillId="0" borderId="63" xfId="5" applyFont="1" applyBorder="1" applyAlignment="1">
      <alignment horizontal="center" vertical="center" wrapText="1"/>
    </xf>
    <xf numFmtId="0" fontId="17" fillId="0" borderId="17" xfId="5" applyFont="1" applyBorder="1" applyAlignment="1">
      <alignment horizontal="center" vertical="center" wrapText="1"/>
    </xf>
    <xf numFmtId="0" fontId="17" fillId="0" borderId="64" xfId="5" applyFont="1" applyBorder="1" applyAlignment="1">
      <alignment horizontal="center" vertical="center" wrapText="1"/>
    </xf>
    <xf numFmtId="0" fontId="5" fillId="0" borderId="34" xfId="5" applyFont="1" applyBorder="1" applyAlignment="1">
      <alignment horizontal="center" vertical="center" wrapText="1"/>
    </xf>
    <xf numFmtId="0" fontId="5" fillId="0" borderId="2" xfId="5" applyFont="1" applyBorder="1" applyAlignment="1">
      <alignment horizontal="center" vertical="center" wrapText="1"/>
    </xf>
    <xf numFmtId="0" fontId="5" fillId="0" borderId="3" xfId="5" applyFont="1" applyBorder="1" applyAlignment="1">
      <alignment horizontal="center" vertical="center" wrapText="1"/>
    </xf>
    <xf numFmtId="0" fontId="5" fillId="0" borderId="35" xfId="5" applyFont="1" applyBorder="1" applyAlignment="1">
      <alignment horizontal="center" vertical="center" wrapText="1"/>
    </xf>
    <xf numFmtId="0" fontId="18" fillId="0" borderId="36" xfId="5" applyFont="1" applyBorder="1" applyAlignment="1">
      <alignment horizontal="center" vertical="center" wrapText="1"/>
    </xf>
    <xf numFmtId="0" fontId="18" fillId="0" borderId="37" xfId="5" applyFont="1" applyBorder="1" applyAlignment="1">
      <alignment horizontal="center" vertical="center" wrapText="1"/>
    </xf>
    <xf numFmtId="0" fontId="18" fillId="0" borderId="76" xfId="5" applyFont="1" applyBorder="1" applyAlignment="1">
      <alignment horizontal="center" vertical="center" wrapText="1"/>
    </xf>
    <xf numFmtId="0" fontId="18" fillId="0" borderId="77" xfId="5" applyFont="1" applyBorder="1" applyAlignment="1">
      <alignment horizontal="center" vertical="center" wrapText="1"/>
    </xf>
    <xf numFmtId="0" fontId="18" fillId="0" borderId="78" xfId="5" applyFont="1" applyBorder="1" applyAlignment="1">
      <alignment horizontal="center" vertical="center" wrapText="1"/>
    </xf>
    <xf numFmtId="0" fontId="11" fillId="0" borderId="0" xfId="0" applyFont="1" applyAlignment="1">
      <alignment horizontal="right"/>
    </xf>
    <xf numFmtId="0" fontId="11" fillId="0" borderId="0" xfId="0" applyFont="1" applyAlignment="1">
      <alignment horizontal="left"/>
    </xf>
    <xf numFmtId="0" fontId="31" fillId="0" borderId="0" xfId="0" applyFont="1" applyAlignment="1">
      <alignment horizontal="center"/>
    </xf>
  </cellXfs>
  <cellStyles count="7">
    <cellStyle name="Moneda 2" xfId="6" xr:uid="{00000000-0005-0000-0000-000001000000}"/>
    <cellStyle name="Normal" xfId="0" builtinId="0"/>
    <cellStyle name="Normal 2" xfId="4" xr:uid="{00000000-0005-0000-0000-000003000000}"/>
    <cellStyle name="Normal 2 2" xfId="2" xr:uid="{00000000-0005-0000-0000-000004000000}"/>
    <cellStyle name="Normal 2 3" xfId="5" xr:uid="{00000000-0005-0000-0000-000005000000}"/>
    <cellStyle name="Normal 3 2" xfId="3" xr:uid="{00000000-0005-0000-0000-000006000000}"/>
    <cellStyle name="Normal 4" xfId="1" xr:uid="{00000000-0005-0000-0000-000007000000}"/>
  </cellStyles>
  <dxfs count="63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theme="5" tint="0.39994506668294322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theme="5" tint="0.39994506668294322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theme="5" tint="0.39994506668294322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0</xdr:row>
      <xdr:rowOff>95251</xdr:rowOff>
    </xdr:from>
    <xdr:to>
      <xdr:col>17</xdr:col>
      <xdr:colOff>0</xdr:colOff>
      <xdr:row>1</xdr:row>
      <xdr:rowOff>476251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CBAA8BDB-67C2-47B4-8292-44CE3400A554}"/>
            </a:ext>
          </a:extLst>
        </xdr:cNvPr>
        <xdr:cNvSpPr txBox="1"/>
      </xdr:nvSpPr>
      <xdr:spPr>
        <a:xfrm>
          <a:off x="66675" y="95251"/>
          <a:ext cx="15348585" cy="3429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 rtl="0" eaLnBrk="1" latinLnBrk="0" hangingPunct="1"/>
          <a:r>
            <a:rPr lang="es-MX" sz="16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GOBIERNO DEL ESTADO DE SAN LUIS POTOSI</a:t>
          </a:r>
          <a:endParaRPr lang="es-MX" sz="16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 eaLnBrk="1" latinLnBrk="0" hangingPunct="1"/>
          <a:r>
            <a:rPr lang="es-MX" sz="14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SISTEMA ESTATAL PARA EL DESARROLLO INTEGRAL DE LA FAMILIA</a:t>
          </a:r>
          <a:endParaRPr lang="es-MX" sz="14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oneCellAnchor>
    <xdr:from>
      <xdr:col>14</xdr:col>
      <xdr:colOff>238125</xdr:colOff>
      <xdr:row>0</xdr:row>
      <xdr:rowOff>47625</xdr:rowOff>
    </xdr:from>
    <xdr:ext cx="1933575" cy="733425"/>
    <xdr:pic>
      <xdr:nvPicPr>
        <xdr:cNvPr id="3" name="Imagen 2">
          <a:extLst>
            <a:ext uri="{FF2B5EF4-FFF2-40B4-BE49-F238E27FC236}">
              <a16:creationId xmlns:a16="http://schemas.microsoft.com/office/drawing/2014/main" id="{867CC701-0BC9-4577-A471-35A312F4D3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74065" y="47625"/>
          <a:ext cx="1933575" cy="733425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RITE97\EST-PROG\EST-PROG\DI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A"/>
      <sheetName val="Ts_salud"/>
      <sheetName val="Estadística"/>
      <sheetName val="Psiq"/>
      <sheetName val="Equidad"/>
      <sheetName val="Coord_ss"/>
      <sheetName val="Coord_inst"/>
      <sheetName val="Prog_Est"/>
      <sheetName val="Prog_Nac"/>
      <sheetName val="Cap_Est"/>
      <sheetName val="Cap_Nac"/>
      <sheetName val="Rep_Est"/>
      <sheetName val="Rep_Nac"/>
      <sheetName val="RME"/>
      <sheetName val="RMN"/>
      <sheetName val="Autoproduccion"/>
      <sheetName val="CEA"/>
      <sheetName val="PASAF_Trad_Transf"/>
      <sheetName val="PASAF_Piloto"/>
      <sheetName val="DEF_PRA"/>
      <sheetName val="DEC"/>
      <sheetName val="COPUSI"/>
      <sheetName val="Modelos"/>
      <sheetName val="Asistencia Alimentaria"/>
      <sheetName val="Desarrollo Comunitario"/>
      <sheetName val="Region"/>
      <sheetName val="SepDic04-EneAgo05"/>
      <sheetName val="Asistencia_Alimentaria"/>
      <sheetName val="Desarrollo_Comunitario"/>
      <sheetName val="Asistencia_Alimentaria1"/>
      <sheetName val="Desarrollo_Comunitario1"/>
      <sheetName val="Asistencia_Alimentaria2"/>
      <sheetName val="Desarrollo_Comunitario2"/>
      <sheetName val="Asistencia_Alimentaria3"/>
      <sheetName val="Desarrollo_Comunitario3"/>
      <sheetName val="Asistencia_Alimentaria4"/>
      <sheetName val="Desarrollo_Comunitario4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2EE6A2-0D93-45F4-9573-9985161B27CC}">
  <dimension ref="A1:BT151"/>
  <sheetViews>
    <sheetView tabSelected="1" topLeftCell="A130" zoomScale="30" zoomScaleNormal="30" zoomScaleSheetLayoutView="100" workbookViewId="0">
      <selection activeCell="AY20" sqref="AY20"/>
    </sheetView>
  </sheetViews>
  <sheetFormatPr baseColWidth="10" defaultColWidth="11.453125" defaultRowHeight="14.5" x14ac:dyDescent="0.35"/>
  <cols>
    <col min="1" max="1" width="67.1796875" style="4" bestFit="1" customWidth="1"/>
    <col min="2" max="2" width="19.81640625" style="4" bestFit="1" customWidth="1"/>
    <col min="3" max="3" width="11.453125" style="4" bestFit="1" customWidth="1"/>
    <col min="4" max="5" width="7.81640625" style="4" customWidth="1"/>
    <col min="6" max="14" width="8.81640625" style="4" customWidth="1"/>
    <col min="15" max="15" width="11.1796875" style="4" bestFit="1" customWidth="1"/>
    <col min="16" max="16" width="11.81640625" style="4" customWidth="1"/>
    <col min="17" max="37" width="8.81640625" style="4" customWidth="1"/>
    <col min="38" max="38" width="13" style="4" bestFit="1" customWidth="1"/>
    <col min="39" max="16384" width="11.453125" style="4"/>
  </cols>
  <sheetData>
    <row r="1" spans="1:48" s="1" customFormat="1" ht="12" x14ac:dyDescent="0.3">
      <c r="A1" s="186"/>
      <c r="B1" s="186"/>
      <c r="C1" s="186"/>
      <c r="D1" s="186"/>
      <c r="E1" s="186"/>
      <c r="F1" s="186"/>
      <c r="G1" s="186"/>
      <c r="H1" s="186"/>
      <c r="I1" s="186"/>
      <c r="J1" s="186"/>
      <c r="K1" s="186"/>
      <c r="L1" s="186"/>
      <c r="M1" s="186"/>
      <c r="N1" s="186"/>
      <c r="O1" s="186"/>
    </row>
    <row r="2" spans="1:48" s="1" customFormat="1" ht="23.25" customHeight="1" x14ac:dyDescent="0.3">
      <c r="A2" s="2"/>
      <c r="B2" s="187" t="s">
        <v>12</v>
      </c>
      <c r="C2" s="187"/>
      <c r="D2" s="187"/>
      <c r="E2" s="187"/>
      <c r="F2" s="187"/>
      <c r="G2" s="187"/>
      <c r="H2" s="187"/>
      <c r="I2" s="187"/>
      <c r="J2" s="187"/>
      <c r="K2" s="187"/>
      <c r="L2" s="187"/>
      <c r="M2" s="187"/>
      <c r="N2" s="187"/>
      <c r="O2" s="187"/>
      <c r="P2" s="187"/>
    </row>
    <row r="3" spans="1:48" s="1" customFormat="1" ht="12" x14ac:dyDescent="0.3">
      <c r="A3" s="3" t="s">
        <v>28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48" s="1" customFormat="1" ht="12" x14ac:dyDescent="0.3">
      <c r="A4" s="7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</row>
    <row r="5" spans="1:48" s="1" customFormat="1" ht="12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48" s="1" customFormat="1" ht="6.75" customHeight="1" x14ac:dyDescent="0.3"/>
    <row r="7" spans="1:48" s="1" customFormat="1" ht="20.149999999999999" customHeight="1" x14ac:dyDescent="0.4">
      <c r="A7" s="188" t="s">
        <v>55</v>
      </c>
      <c r="B7" s="188"/>
      <c r="C7" s="188"/>
      <c r="D7" s="188"/>
      <c r="E7" s="188"/>
      <c r="F7" s="188"/>
      <c r="G7" s="188"/>
      <c r="H7" s="188"/>
      <c r="I7" s="188"/>
      <c r="J7" s="188"/>
      <c r="K7" s="188"/>
      <c r="L7" s="188"/>
      <c r="M7" s="188"/>
      <c r="N7" s="188"/>
      <c r="O7" s="188"/>
      <c r="P7" s="188"/>
      <c r="Q7" s="188"/>
      <c r="R7" s="188"/>
      <c r="S7" s="188"/>
      <c r="T7" s="188"/>
      <c r="U7" s="188"/>
      <c r="V7" s="188"/>
      <c r="W7" s="188"/>
      <c r="X7" s="188"/>
      <c r="Y7" s="188"/>
      <c r="Z7" s="188"/>
      <c r="AA7" s="188"/>
      <c r="AB7" s="188"/>
      <c r="AC7" s="188"/>
      <c r="AD7" s="188"/>
      <c r="AE7" s="188"/>
      <c r="AF7" s="188"/>
      <c r="AG7" s="188"/>
      <c r="AH7" s="188"/>
      <c r="AI7" s="188"/>
      <c r="AJ7" s="188"/>
      <c r="AK7" s="188"/>
    </row>
    <row r="8" spans="1:48" s="1" customFormat="1" ht="3.75" customHeight="1" thickBot="1" x14ac:dyDescent="0.35"/>
    <row r="9" spans="1:48" s="1" customFormat="1" ht="21.75" customHeight="1" thickBot="1" x14ac:dyDescent="0.35">
      <c r="A9" s="101" t="s">
        <v>52</v>
      </c>
      <c r="B9" s="160" t="s">
        <v>51</v>
      </c>
      <c r="C9" s="161"/>
      <c r="D9" s="161"/>
      <c r="E9" s="161"/>
      <c r="F9" s="161"/>
      <c r="G9" s="161"/>
      <c r="H9" s="161"/>
      <c r="I9" s="161"/>
      <c r="J9" s="161"/>
      <c r="K9" s="161"/>
      <c r="L9" s="161"/>
      <c r="M9" s="161"/>
      <c r="N9" s="161"/>
      <c r="O9" s="161"/>
      <c r="P9" s="161"/>
      <c r="Q9" s="161"/>
      <c r="R9" s="161"/>
      <c r="S9" s="161"/>
      <c r="T9" s="161"/>
      <c r="U9" s="161"/>
      <c r="V9" s="161"/>
      <c r="W9" s="161"/>
      <c r="X9" s="161"/>
      <c r="Y9" s="161"/>
      <c r="Z9" s="161"/>
      <c r="AA9" s="161"/>
      <c r="AB9" s="161"/>
      <c r="AC9" s="161"/>
      <c r="AD9" s="161"/>
      <c r="AE9" s="161"/>
      <c r="AF9" s="161"/>
      <c r="AG9" s="161"/>
      <c r="AH9" s="161"/>
      <c r="AI9" s="161"/>
      <c r="AJ9" s="161"/>
      <c r="AK9" s="162"/>
    </row>
    <row r="10" spans="1:48" ht="20.149999999999999" customHeight="1" thickBot="1" x14ac:dyDescent="0.4">
      <c r="A10" s="31" t="s">
        <v>50</v>
      </c>
      <c r="B10" s="163" t="s">
        <v>49</v>
      </c>
      <c r="C10" s="164"/>
      <c r="D10" s="164"/>
      <c r="E10" s="164"/>
      <c r="F10" s="164"/>
      <c r="G10" s="164"/>
      <c r="H10" s="164"/>
      <c r="I10" s="164"/>
      <c r="J10" s="164"/>
      <c r="K10" s="164"/>
      <c r="L10" s="164"/>
      <c r="M10" s="164"/>
      <c r="N10" s="164"/>
      <c r="O10" s="164"/>
      <c r="P10" s="164"/>
      <c r="Q10" s="164"/>
      <c r="R10" s="164"/>
      <c r="S10" s="164"/>
      <c r="T10" s="164"/>
      <c r="U10" s="164"/>
      <c r="V10" s="164"/>
      <c r="W10" s="164"/>
      <c r="X10" s="164"/>
      <c r="Y10" s="164"/>
      <c r="Z10" s="164"/>
      <c r="AA10" s="164"/>
      <c r="AB10" s="164"/>
      <c r="AC10" s="164"/>
      <c r="AD10" s="164"/>
      <c r="AE10" s="164"/>
      <c r="AF10" s="164"/>
      <c r="AG10" s="164"/>
      <c r="AH10" s="164"/>
      <c r="AI10" s="164"/>
      <c r="AJ10" s="164"/>
      <c r="AK10" s="165"/>
    </row>
    <row r="11" spans="1:48" ht="20.149999999999999" customHeight="1" x14ac:dyDescent="0.35">
      <c r="A11" s="166" t="s">
        <v>3</v>
      </c>
      <c r="B11" s="168" t="s">
        <v>4</v>
      </c>
      <c r="C11" s="169" t="s">
        <v>0</v>
      </c>
      <c r="D11" s="170" t="s">
        <v>13</v>
      </c>
      <c r="E11" s="171"/>
      <c r="F11" s="174"/>
      <c r="G11" s="175"/>
      <c r="H11" s="175"/>
      <c r="I11" s="175"/>
      <c r="J11" s="175"/>
      <c r="K11" s="175"/>
      <c r="L11" s="175"/>
      <c r="M11" s="175"/>
      <c r="N11" s="175"/>
      <c r="O11" s="175"/>
      <c r="P11" s="175"/>
      <c r="Q11" s="175"/>
      <c r="R11" s="175"/>
      <c r="S11" s="175"/>
      <c r="T11" s="175"/>
      <c r="U11" s="175"/>
      <c r="V11" s="175"/>
      <c r="W11" s="175"/>
      <c r="X11" s="175"/>
      <c r="Y11" s="175"/>
      <c r="Z11" s="175"/>
      <c r="AA11" s="175"/>
      <c r="AB11" s="175"/>
      <c r="AC11" s="175"/>
      <c r="AD11" s="175"/>
      <c r="AE11" s="175"/>
      <c r="AF11" s="175"/>
      <c r="AG11" s="175"/>
      <c r="AH11" s="175"/>
      <c r="AI11" s="175"/>
      <c r="AJ11" s="175"/>
      <c r="AK11" s="176"/>
    </row>
    <row r="12" spans="1:48" ht="20.149999999999999" customHeight="1" thickBot="1" x14ac:dyDescent="0.4">
      <c r="A12" s="167"/>
      <c r="B12" s="153"/>
      <c r="C12" s="156"/>
      <c r="D12" s="172"/>
      <c r="E12" s="173"/>
      <c r="F12" s="177" t="s">
        <v>8</v>
      </c>
      <c r="G12" s="178"/>
      <c r="H12" s="178"/>
      <c r="I12" s="178"/>
      <c r="J12" s="178"/>
      <c r="K12" s="178"/>
      <c r="L12" s="178"/>
      <c r="M12" s="179"/>
      <c r="N12" s="154" t="s">
        <v>9</v>
      </c>
      <c r="O12" s="178"/>
      <c r="P12" s="178"/>
      <c r="Q12" s="178"/>
      <c r="R12" s="178"/>
      <c r="S12" s="178"/>
      <c r="T12" s="178"/>
      <c r="U12" s="179"/>
      <c r="V12" s="154" t="s">
        <v>10</v>
      </c>
      <c r="W12" s="178"/>
      <c r="X12" s="178"/>
      <c r="Y12" s="178"/>
      <c r="Z12" s="178"/>
      <c r="AA12" s="178"/>
      <c r="AB12" s="178"/>
      <c r="AC12" s="179"/>
      <c r="AD12" s="154" t="s">
        <v>11</v>
      </c>
      <c r="AE12" s="178"/>
      <c r="AF12" s="178"/>
      <c r="AG12" s="178"/>
      <c r="AH12" s="178"/>
      <c r="AI12" s="178"/>
      <c r="AJ12" s="178"/>
      <c r="AK12" s="180"/>
      <c r="AM12" s="5"/>
    </row>
    <row r="13" spans="1:48" ht="20.149999999999999" customHeight="1" thickBot="1" x14ac:dyDescent="0.4">
      <c r="A13" s="155"/>
      <c r="B13" s="153"/>
      <c r="C13" s="156"/>
      <c r="D13" s="157" t="s">
        <v>14</v>
      </c>
      <c r="E13" s="157" t="s">
        <v>15</v>
      </c>
      <c r="F13" s="153" t="s">
        <v>5</v>
      </c>
      <c r="G13" s="153"/>
      <c r="H13" s="153"/>
      <c r="I13" s="153"/>
      <c r="J13" s="153" t="s">
        <v>6</v>
      </c>
      <c r="K13" s="153"/>
      <c r="L13" s="153"/>
      <c r="M13" s="153"/>
      <c r="N13" s="153" t="s">
        <v>5</v>
      </c>
      <c r="O13" s="153"/>
      <c r="P13" s="153"/>
      <c r="Q13" s="153"/>
      <c r="R13" s="153" t="s">
        <v>6</v>
      </c>
      <c r="S13" s="153"/>
      <c r="T13" s="153"/>
      <c r="U13" s="153"/>
      <c r="V13" s="153" t="s">
        <v>5</v>
      </c>
      <c r="W13" s="153"/>
      <c r="X13" s="153"/>
      <c r="Y13" s="153"/>
      <c r="Z13" s="153" t="s">
        <v>6</v>
      </c>
      <c r="AA13" s="153"/>
      <c r="AB13" s="153"/>
      <c r="AC13" s="153"/>
      <c r="AD13" s="153" t="s">
        <v>5</v>
      </c>
      <c r="AE13" s="153"/>
      <c r="AF13" s="153"/>
      <c r="AG13" s="153"/>
      <c r="AH13" s="153" t="s">
        <v>6</v>
      </c>
      <c r="AI13" s="153"/>
      <c r="AJ13" s="153"/>
      <c r="AK13" s="154"/>
      <c r="AL13" s="158" t="s">
        <v>30</v>
      </c>
      <c r="AM13" s="151" t="s">
        <v>36</v>
      </c>
      <c r="AN13" s="152"/>
      <c r="AO13" s="151" t="s">
        <v>37</v>
      </c>
      <c r="AP13" s="152"/>
      <c r="AQ13" s="151" t="s">
        <v>38</v>
      </c>
      <c r="AR13" s="152"/>
      <c r="AS13" s="151" t="s">
        <v>39</v>
      </c>
      <c r="AT13" s="152"/>
      <c r="AU13" s="151" t="s">
        <v>40</v>
      </c>
      <c r="AV13" s="152"/>
    </row>
    <row r="14" spans="1:48" ht="20.149999999999999" customHeight="1" thickBot="1" x14ac:dyDescent="0.4">
      <c r="A14" s="155"/>
      <c r="B14" s="153"/>
      <c r="C14" s="156"/>
      <c r="D14" s="157"/>
      <c r="E14" s="157"/>
      <c r="F14" s="117" t="s">
        <v>16</v>
      </c>
      <c r="G14" s="117" t="s">
        <v>17</v>
      </c>
      <c r="H14" s="117" t="s">
        <v>18</v>
      </c>
      <c r="I14" s="117" t="s">
        <v>19</v>
      </c>
      <c r="J14" s="117" t="s">
        <v>16</v>
      </c>
      <c r="K14" s="117" t="s">
        <v>17</v>
      </c>
      <c r="L14" s="117" t="s">
        <v>18</v>
      </c>
      <c r="M14" s="117" t="s">
        <v>19</v>
      </c>
      <c r="N14" s="117" t="s">
        <v>16</v>
      </c>
      <c r="O14" s="117" t="s">
        <v>17</v>
      </c>
      <c r="P14" s="117" t="s">
        <v>18</v>
      </c>
      <c r="Q14" s="117" t="s">
        <v>19</v>
      </c>
      <c r="R14" s="117" t="s">
        <v>16</v>
      </c>
      <c r="S14" s="117" t="s">
        <v>17</v>
      </c>
      <c r="T14" s="117" t="s">
        <v>18</v>
      </c>
      <c r="U14" s="117" t="s">
        <v>19</v>
      </c>
      <c r="V14" s="117" t="s">
        <v>16</v>
      </c>
      <c r="W14" s="117" t="s">
        <v>17</v>
      </c>
      <c r="X14" s="117" t="s">
        <v>18</v>
      </c>
      <c r="Y14" s="117" t="s">
        <v>19</v>
      </c>
      <c r="Z14" s="117" t="s">
        <v>16</v>
      </c>
      <c r="AA14" s="117" t="s">
        <v>17</v>
      </c>
      <c r="AB14" s="117" t="s">
        <v>18</v>
      </c>
      <c r="AC14" s="117" t="s">
        <v>19</v>
      </c>
      <c r="AD14" s="117" t="s">
        <v>16</v>
      </c>
      <c r="AE14" s="117" t="s">
        <v>17</v>
      </c>
      <c r="AF14" s="117" t="s">
        <v>18</v>
      </c>
      <c r="AG14" s="117" t="s">
        <v>19</v>
      </c>
      <c r="AH14" s="117" t="s">
        <v>16</v>
      </c>
      <c r="AI14" s="117" t="s">
        <v>17</v>
      </c>
      <c r="AJ14" s="117" t="s">
        <v>18</v>
      </c>
      <c r="AK14" s="118" t="s">
        <v>19</v>
      </c>
      <c r="AL14" s="159"/>
      <c r="AM14" s="30" t="s">
        <v>41</v>
      </c>
      <c r="AN14" s="30" t="s">
        <v>42</v>
      </c>
      <c r="AO14" s="30" t="s">
        <v>41</v>
      </c>
      <c r="AP14" s="30" t="s">
        <v>42</v>
      </c>
      <c r="AQ14" s="30" t="s">
        <v>41</v>
      </c>
      <c r="AR14" s="30" t="s">
        <v>42</v>
      </c>
      <c r="AS14" s="30" t="s">
        <v>41</v>
      </c>
      <c r="AT14" s="30" t="s">
        <v>42</v>
      </c>
      <c r="AU14" s="30" t="s">
        <v>41</v>
      </c>
      <c r="AV14" s="30" t="s">
        <v>42</v>
      </c>
    </row>
    <row r="15" spans="1:48" ht="20.149999999999999" customHeight="1" thickTop="1" x14ac:dyDescent="0.35">
      <c r="A15" s="183" t="s">
        <v>47</v>
      </c>
      <c r="B15" s="135" t="s">
        <v>20</v>
      </c>
      <c r="C15" s="138" t="s">
        <v>25</v>
      </c>
      <c r="D15" s="139"/>
      <c r="E15" s="140"/>
      <c r="F15" s="41"/>
      <c r="G15" s="42"/>
      <c r="H15" s="42"/>
      <c r="I15" s="42"/>
      <c r="J15" s="42"/>
      <c r="K15" s="42"/>
      <c r="L15" s="42"/>
      <c r="M15" s="42"/>
      <c r="N15" s="42">
        <v>318</v>
      </c>
      <c r="O15" s="42"/>
      <c r="P15" s="42"/>
      <c r="Q15" s="42"/>
      <c r="R15" s="42">
        <v>126</v>
      </c>
      <c r="S15" s="42"/>
      <c r="T15" s="42"/>
      <c r="U15" s="42"/>
      <c r="V15" s="42"/>
      <c r="W15" s="42"/>
      <c r="X15" s="42"/>
      <c r="Y15" s="42"/>
      <c r="Z15" s="42"/>
      <c r="AA15" s="42"/>
      <c r="AB15" s="42"/>
      <c r="AC15" s="42"/>
      <c r="AD15" s="42"/>
      <c r="AE15" s="42"/>
      <c r="AF15" s="42"/>
      <c r="AG15" s="42"/>
      <c r="AH15" s="42"/>
      <c r="AI15" s="42"/>
      <c r="AJ15" s="42"/>
      <c r="AK15" s="43"/>
      <c r="AL15" s="44">
        <f>SUM(F15:AK15)</f>
        <v>444</v>
      </c>
      <c r="AM15" s="32">
        <f>SUM(F15:I15)+SUM(N15:Q15)+SUM(V15:Y15)+SUM(AD15:AG15)</f>
        <v>318</v>
      </c>
      <c r="AN15" s="45">
        <f>SUM(J15:M15)+SUM(R15:U15)+SUM(Z15:AC15)+SUM(AH15:AK15)</f>
        <v>126</v>
      </c>
      <c r="AO15" s="32">
        <f>SUM(F15:I15)</f>
        <v>0</v>
      </c>
      <c r="AP15" s="45">
        <f>SUM(J15:M15)</f>
        <v>0</v>
      </c>
      <c r="AQ15" s="32">
        <f>SUM(N15:Q15)</f>
        <v>318</v>
      </c>
      <c r="AR15" s="45">
        <f>SUM(R15:U15)</f>
        <v>126</v>
      </c>
      <c r="AS15" s="32">
        <f>SUM(V15:Y15)</f>
        <v>0</v>
      </c>
      <c r="AT15" s="45">
        <f>SUM(Z15:AC15)</f>
        <v>0</v>
      </c>
      <c r="AU15" s="33">
        <f>SUM(AD15:AG15)</f>
        <v>0</v>
      </c>
      <c r="AV15" s="34">
        <f>SUM(AH15:AK15)</f>
        <v>0</v>
      </c>
    </row>
    <row r="16" spans="1:48" ht="40" customHeight="1" x14ac:dyDescent="0.35">
      <c r="A16" s="184"/>
      <c r="B16" s="136"/>
      <c r="C16" s="60" t="s">
        <v>27</v>
      </c>
      <c r="D16" s="61"/>
      <c r="E16" s="62" t="s">
        <v>29</v>
      </c>
      <c r="F16" s="52"/>
      <c r="G16" s="53"/>
      <c r="H16" s="53"/>
      <c r="I16" s="53"/>
      <c r="J16" s="53"/>
      <c r="K16" s="53"/>
      <c r="L16" s="53"/>
      <c r="M16" s="53"/>
      <c r="N16" s="53">
        <v>13</v>
      </c>
      <c r="O16" s="53"/>
      <c r="P16" s="53"/>
      <c r="Q16" s="53"/>
      <c r="R16" s="53">
        <v>5</v>
      </c>
      <c r="S16" s="53"/>
      <c r="T16" s="53"/>
      <c r="U16" s="53"/>
      <c r="V16" s="53"/>
      <c r="W16" s="53"/>
      <c r="X16" s="53"/>
      <c r="Y16" s="53"/>
      <c r="Z16" s="53"/>
      <c r="AA16" s="53"/>
      <c r="AB16" s="53"/>
      <c r="AC16" s="53"/>
      <c r="AD16" s="53"/>
      <c r="AE16" s="53"/>
      <c r="AF16" s="53"/>
      <c r="AG16" s="53"/>
      <c r="AH16" s="53"/>
      <c r="AI16" s="53"/>
      <c r="AJ16" s="53"/>
      <c r="AK16" s="54"/>
      <c r="AL16" s="55">
        <f t="shared" ref="AL16:AL28" si="0">SUM(F16:AK16)</f>
        <v>18</v>
      </c>
      <c r="AM16" s="35">
        <f t="shared" ref="AM16:AM26" si="1">SUM(F16:I16)+SUM(N16:Q16)+SUM(V16:Y16)+SUM(AD16:AG16)</f>
        <v>13</v>
      </c>
      <c r="AN16" s="46">
        <f t="shared" ref="AN16:AN26" si="2">SUM(J16:M16)+SUM(R16:U16)+SUM(Z16:AC16)+SUM(AH16:AK16)</f>
        <v>5</v>
      </c>
      <c r="AO16" s="35">
        <f t="shared" ref="AO16:AO26" si="3">SUM(F16:I16)</f>
        <v>0</v>
      </c>
      <c r="AP16" s="46">
        <f t="shared" ref="AP16:AP26" si="4">SUM(J16:M16)</f>
        <v>0</v>
      </c>
      <c r="AQ16" s="35">
        <f t="shared" ref="AQ16:AQ26" si="5">SUM(N16:Q16)</f>
        <v>13</v>
      </c>
      <c r="AR16" s="46">
        <f>R16+S16+T16+U16</f>
        <v>5</v>
      </c>
      <c r="AS16" s="35">
        <f t="shared" ref="AS16:AS26" si="6">SUM(V16:Y16)</f>
        <v>0</v>
      </c>
      <c r="AT16" s="46">
        <f t="shared" ref="AT16:AT26" si="7">SUM(Z16:AC16)</f>
        <v>0</v>
      </c>
      <c r="AU16" s="36">
        <f t="shared" ref="AU16:AU26" si="8">SUM(AD16:AG16)</f>
        <v>0</v>
      </c>
      <c r="AV16" s="37">
        <f t="shared" ref="AV16:AV26" si="9">SUM(AH16:AK16)</f>
        <v>0</v>
      </c>
    </row>
    <row r="17" spans="1:48" ht="40" customHeight="1" thickBot="1" x14ac:dyDescent="0.4">
      <c r="A17" s="184"/>
      <c r="B17" s="137"/>
      <c r="C17" s="64" t="s">
        <v>27</v>
      </c>
      <c r="D17" s="65" t="s">
        <v>29</v>
      </c>
      <c r="E17" s="66"/>
      <c r="F17" s="67"/>
      <c r="G17" s="68"/>
      <c r="H17" s="68"/>
      <c r="I17" s="68"/>
      <c r="J17" s="68"/>
      <c r="K17" s="68"/>
      <c r="L17" s="68"/>
      <c r="M17" s="68"/>
      <c r="N17" s="68"/>
      <c r="O17" s="68"/>
      <c r="P17" s="68"/>
      <c r="Q17" s="68"/>
      <c r="R17" s="68"/>
      <c r="S17" s="68"/>
      <c r="T17" s="68"/>
      <c r="U17" s="68"/>
      <c r="V17" s="68"/>
      <c r="W17" s="68"/>
      <c r="X17" s="68"/>
      <c r="Y17" s="68"/>
      <c r="Z17" s="68"/>
      <c r="AA17" s="68"/>
      <c r="AB17" s="68"/>
      <c r="AC17" s="68"/>
      <c r="AD17" s="68"/>
      <c r="AE17" s="68"/>
      <c r="AF17" s="68"/>
      <c r="AG17" s="68"/>
      <c r="AH17" s="68"/>
      <c r="AI17" s="68"/>
      <c r="AJ17" s="68"/>
      <c r="AK17" s="69"/>
      <c r="AL17" s="70">
        <f t="shared" si="0"/>
        <v>0</v>
      </c>
      <c r="AM17" s="35">
        <f t="shared" si="1"/>
        <v>0</v>
      </c>
      <c r="AN17" s="46">
        <f t="shared" si="2"/>
        <v>0</v>
      </c>
      <c r="AO17" s="35">
        <f t="shared" si="3"/>
        <v>0</v>
      </c>
      <c r="AP17" s="46">
        <f t="shared" si="4"/>
        <v>0</v>
      </c>
      <c r="AQ17" s="35">
        <f t="shared" si="5"/>
        <v>0</v>
      </c>
      <c r="AR17" s="46">
        <f>SUM(R17:U17)</f>
        <v>0</v>
      </c>
      <c r="AS17" s="35">
        <f t="shared" si="6"/>
        <v>0</v>
      </c>
      <c r="AT17" s="46">
        <f t="shared" si="7"/>
        <v>0</v>
      </c>
      <c r="AU17" s="36">
        <f t="shared" si="8"/>
        <v>0</v>
      </c>
      <c r="AV17" s="37">
        <f t="shared" si="9"/>
        <v>0</v>
      </c>
    </row>
    <row r="18" spans="1:48" ht="40" customHeight="1" thickTop="1" x14ac:dyDescent="0.35">
      <c r="A18" s="184"/>
      <c r="B18" s="135" t="s">
        <v>22</v>
      </c>
      <c r="C18" s="138" t="s">
        <v>25</v>
      </c>
      <c r="D18" s="139"/>
      <c r="E18" s="140"/>
      <c r="F18" s="41"/>
      <c r="G18" s="42"/>
      <c r="H18" s="42"/>
      <c r="I18" s="42"/>
      <c r="J18" s="42"/>
      <c r="K18" s="42"/>
      <c r="L18" s="42"/>
      <c r="M18" s="42"/>
      <c r="N18" s="42">
        <v>68</v>
      </c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2"/>
      <c r="AJ18" s="42"/>
      <c r="AK18" s="43"/>
      <c r="AL18" s="44">
        <f t="shared" si="0"/>
        <v>68</v>
      </c>
      <c r="AM18" s="35">
        <f t="shared" si="1"/>
        <v>68</v>
      </c>
      <c r="AN18" s="46">
        <f t="shared" si="2"/>
        <v>0</v>
      </c>
      <c r="AO18" s="35">
        <f t="shared" si="3"/>
        <v>0</v>
      </c>
      <c r="AP18" s="46">
        <f t="shared" si="4"/>
        <v>0</v>
      </c>
      <c r="AQ18" s="35">
        <f t="shared" si="5"/>
        <v>68</v>
      </c>
      <c r="AR18" s="46">
        <f>SUM(R18:U18)</f>
        <v>0</v>
      </c>
      <c r="AS18" s="35">
        <f t="shared" si="6"/>
        <v>0</v>
      </c>
      <c r="AT18" s="46">
        <f t="shared" si="7"/>
        <v>0</v>
      </c>
      <c r="AU18" s="36">
        <f t="shared" si="8"/>
        <v>0</v>
      </c>
      <c r="AV18" s="37">
        <f t="shared" si="9"/>
        <v>0</v>
      </c>
    </row>
    <row r="19" spans="1:48" ht="40" customHeight="1" x14ac:dyDescent="0.35">
      <c r="A19" s="184"/>
      <c r="B19" s="136"/>
      <c r="C19" s="60" t="s">
        <v>27</v>
      </c>
      <c r="D19" s="61"/>
      <c r="E19" s="62" t="s">
        <v>29</v>
      </c>
      <c r="F19" s="52"/>
      <c r="G19" s="53"/>
      <c r="H19" s="53"/>
      <c r="I19" s="53"/>
      <c r="J19" s="53"/>
      <c r="K19" s="53"/>
      <c r="L19" s="53"/>
      <c r="M19" s="53"/>
      <c r="N19" s="53">
        <v>2</v>
      </c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  <c r="AA19" s="53"/>
      <c r="AB19" s="53"/>
      <c r="AC19" s="53"/>
      <c r="AD19" s="53"/>
      <c r="AE19" s="53"/>
      <c r="AF19" s="53"/>
      <c r="AG19" s="53"/>
      <c r="AH19" s="53"/>
      <c r="AI19" s="53"/>
      <c r="AJ19" s="53"/>
      <c r="AK19" s="54"/>
      <c r="AL19" s="55">
        <f t="shared" si="0"/>
        <v>2</v>
      </c>
      <c r="AM19" s="35">
        <f t="shared" si="1"/>
        <v>2</v>
      </c>
      <c r="AN19" s="46">
        <f t="shared" si="2"/>
        <v>0</v>
      </c>
      <c r="AO19" s="35">
        <f t="shared" si="3"/>
        <v>0</v>
      </c>
      <c r="AP19" s="46">
        <f t="shared" si="4"/>
        <v>0</v>
      </c>
      <c r="AQ19" s="35">
        <f t="shared" si="5"/>
        <v>2</v>
      </c>
      <c r="AR19" s="46">
        <f>R19+S19+T19+U19</f>
        <v>0</v>
      </c>
      <c r="AS19" s="35">
        <f t="shared" si="6"/>
        <v>0</v>
      </c>
      <c r="AT19" s="46">
        <f t="shared" si="7"/>
        <v>0</v>
      </c>
      <c r="AU19" s="36">
        <f t="shared" si="8"/>
        <v>0</v>
      </c>
      <c r="AV19" s="37">
        <f t="shared" si="9"/>
        <v>0</v>
      </c>
    </row>
    <row r="20" spans="1:48" ht="40" customHeight="1" thickBot="1" x14ac:dyDescent="0.4">
      <c r="A20" s="184"/>
      <c r="B20" s="137"/>
      <c r="C20" s="64" t="s">
        <v>27</v>
      </c>
      <c r="D20" s="65" t="s">
        <v>29</v>
      </c>
      <c r="E20" s="66"/>
      <c r="F20" s="67"/>
      <c r="G20" s="68"/>
      <c r="H20" s="68"/>
      <c r="I20" s="68"/>
      <c r="J20" s="68"/>
      <c r="K20" s="68"/>
      <c r="L20" s="68"/>
      <c r="M20" s="68"/>
      <c r="N20" s="68"/>
      <c r="O20" s="68"/>
      <c r="P20" s="68"/>
      <c r="Q20" s="68"/>
      <c r="R20" s="68"/>
      <c r="S20" s="68"/>
      <c r="T20" s="68"/>
      <c r="U20" s="68"/>
      <c r="V20" s="68"/>
      <c r="W20" s="68"/>
      <c r="X20" s="68"/>
      <c r="Y20" s="68"/>
      <c r="Z20" s="68"/>
      <c r="AA20" s="68"/>
      <c r="AB20" s="68"/>
      <c r="AC20" s="68"/>
      <c r="AD20" s="68"/>
      <c r="AE20" s="68"/>
      <c r="AF20" s="68"/>
      <c r="AG20" s="68"/>
      <c r="AH20" s="68"/>
      <c r="AI20" s="68"/>
      <c r="AJ20" s="68"/>
      <c r="AK20" s="69"/>
      <c r="AL20" s="70">
        <f t="shared" si="0"/>
        <v>0</v>
      </c>
      <c r="AM20" s="35">
        <f t="shared" si="1"/>
        <v>0</v>
      </c>
      <c r="AN20" s="46">
        <f t="shared" si="2"/>
        <v>0</v>
      </c>
      <c r="AO20" s="35">
        <f t="shared" si="3"/>
        <v>0</v>
      </c>
      <c r="AP20" s="46">
        <f t="shared" si="4"/>
        <v>0</v>
      </c>
      <c r="AQ20" s="35">
        <f t="shared" si="5"/>
        <v>0</v>
      </c>
      <c r="AR20" s="46">
        <f>SUM(R20:U20)</f>
        <v>0</v>
      </c>
      <c r="AS20" s="35">
        <f t="shared" si="6"/>
        <v>0</v>
      </c>
      <c r="AT20" s="46">
        <f t="shared" si="7"/>
        <v>0</v>
      </c>
      <c r="AU20" s="36">
        <f t="shared" si="8"/>
        <v>0</v>
      </c>
      <c r="AV20" s="37">
        <f t="shared" si="9"/>
        <v>0</v>
      </c>
    </row>
    <row r="21" spans="1:48" ht="40" customHeight="1" thickTop="1" x14ac:dyDescent="0.35">
      <c r="A21" s="184"/>
      <c r="B21" s="135" t="s">
        <v>23</v>
      </c>
      <c r="C21" s="138" t="s">
        <v>25</v>
      </c>
      <c r="D21" s="139"/>
      <c r="E21" s="140"/>
      <c r="F21" s="41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2"/>
      <c r="AI21" s="42"/>
      <c r="AJ21" s="42"/>
      <c r="AK21" s="43"/>
      <c r="AL21" s="44">
        <f t="shared" si="0"/>
        <v>0</v>
      </c>
      <c r="AM21" s="35">
        <f t="shared" si="1"/>
        <v>0</v>
      </c>
      <c r="AN21" s="46">
        <f t="shared" si="2"/>
        <v>0</v>
      </c>
      <c r="AO21" s="35">
        <f t="shared" si="3"/>
        <v>0</v>
      </c>
      <c r="AP21" s="46">
        <f t="shared" si="4"/>
        <v>0</v>
      </c>
      <c r="AQ21" s="35">
        <f t="shared" si="5"/>
        <v>0</v>
      </c>
      <c r="AR21" s="46">
        <f>SUM(R21:U21)</f>
        <v>0</v>
      </c>
      <c r="AS21" s="35">
        <f t="shared" si="6"/>
        <v>0</v>
      </c>
      <c r="AT21" s="46">
        <f t="shared" si="7"/>
        <v>0</v>
      </c>
      <c r="AU21" s="36">
        <f t="shared" si="8"/>
        <v>0</v>
      </c>
      <c r="AV21" s="37">
        <f t="shared" si="9"/>
        <v>0</v>
      </c>
    </row>
    <row r="22" spans="1:48" ht="40" customHeight="1" x14ac:dyDescent="0.35">
      <c r="A22" s="184"/>
      <c r="B22" s="136"/>
      <c r="C22" s="60" t="s">
        <v>27</v>
      </c>
      <c r="D22" s="61"/>
      <c r="E22" s="62" t="s">
        <v>29</v>
      </c>
      <c r="F22" s="52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  <c r="AA22" s="53"/>
      <c r="AB22" s="53"/>
      <c r="AC22" s="53"/>
      <c r="AD22" s="53"/>
      <c r="AE22" s="53"/>
      <c r="AF22" s="53"/>
      <c r="AG22" s="53"/>
      <c r="AH22" s="53"/>
      <c r="AI22" s="53"/>
      <c r="AJ22" s="53"/>
      <c r="AK22" s="54"/>
      <c r="AL22" s="55">
        <f t="shared" si="0"/>
        <v>0</v>
      </c>
      <c r="AM22" s="35">
        <f t="shared" si="1"/>
        <v>0</v>
      </c>
      <c r="AN22" s="46">
        <f t="shared" si="2"/>
        <v>0</v>
      </c>
      <c r="AO22" s="35">
        <f t="shared" si="3"/>
        <v>0</v>
      </c>
      <c r="AP22" s="46">
        <f t="shared" si="4"/>
        <v>0</v>
      </c>
      <c r="AQ22" s="35">
        <f t="shared" si="5"/>
        <v>0</v>
      </c>
      <c r="AR22" s="46">
        <f>R22+S22+T22+U22</f>
        <v>0</v>
      </c>
      <c r="AS22" s="35">
        <f t="shared" si="6"/>
        <v>0</v>
      </c>
      <c r="AT22" s="46">
        <f t="shared" si="7"/>
        <v>0</v>
      </c>
      <c r="AU22" s="36">
        <f t="shared" si="8"/>
        <v>0</v>
      </c>
      <c r="AV22" s="37">
        <f t="shared" si="9"/>
        <v>0</v>
      </c>
    </row>
    <row r="23" spans="1:48" ht="40" customHeight="1" thickBot="1" x14ac:dyDescent="0.4">
      <c r="A23" s="184"/>
      <c r="B23" s="137"/>
      <c r="C23" s="64" t="s">
        <v>27</v>
      </c>
      <c r="D23" s="65" t="s">
        <v>29</v>
      </c>
      <c r="E23" s="66"/>
      <c r="F23" s="67"/>
      <c r="G23" s="68"/>
      <c r="H23" s="68"/>
      <c r="I23" s="68"/>
      <c r="J23" s="68"/>
      <c r="K23" s="68"/>
      <c r="L23" s="68"/>
      <c r="M23" s="68"/>
      <c r="N23" s="68"/>
      <c r="O23" s="68"/>
      <c r="P23" s="68"/>
      <c r="Q23" s="68"/>
      <c r="R23" s="68"/>
      <c r="S23" s="68"/>
      <c r="T23" s="68"/>
      <c r="U23" s="68"/>
      <c r="V23" s="68"/>
      <c r="W23" s="68"/>
      <c r="X23" s="68"/>
      <c r="Y23" s="68"/>
      <c r="Z23" s="68"/>
      <c r="AA23" s="68"/>
      <c r="AB23" s="68"/>
      <c r="AC23" s="68"/>
      <c r="AD23" s="68"/>
      <c r="AE23" s="68"/>
      <c r="AF23" s="68"/>
      <c r="AG23" s="68"/>
      <c r="AH23" s="68"/>
      <c r="AI23" s="68"/>
      <c r="AJ23" s="68"/>
      <c r="AK23" s="69"/>
      <c r="AL23" s="70">
        <f t="shared" si="0"/>
        <v>0</v>
      </c>
      <c r="AM23" s="35">
        <f t="shared" si="1"/>
        <v>0</v>
      </c>
      <c r="AN23" s="46">
        <f t="shared" si="2"/>
        <v>0</v>
      </c>
      <c r="AO23" s="35">
        <f t="shared" si="3"/>
        <v>0</v>
      </c>
      <c r="AP23" s="46">
        <f t="shared" si="4"/>
        <v>0</v>
      </c>
      <c r="AQ23" s="35">
        <f t="shared" si="5"/>
        <v>0</v>
      </c>
      <c r="AR23" s="46">
        <f>SUM(R23:U23)</f>
        <v>0</v>
      </c>
      <c r="AS23" s="35">
        <f t="shared" si="6"/>
        <v>0</v>
      </c>
      <c r="AT23" s="46">
        <f t="shared" si="7"/>
        <v>0</v>
      </c>
      <c r="AU23" s="36">
        <f t="shared" si="8"/>
        <v>0</v>
      </c>
      <c r="AV23" s="37">
        <f t="shared" si="9"/>
        <v>0</v>
      </c>
    </row>
    <row r="24" spans="1:48" ht="40" customHeight="1" thickTop="1" x14ac:dyDescent="0.35">
      <c r="A24" s="184"/>
      <c r="B24" s="135" t="s">
        <v>24</v>
      </c>
      <c r="C24" s="138" t="s">
        <v>25</v>
      </c>
      <c r="D24" s="139"/>
      <c r="E24" s="140"/>
      <c r="F24" s="41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  <c r="AG24" s="42"/>
      <c r="AH24" s="42"/>
      <c r="AI24" s="42"/>
      <c r="AJ24" s="42"/>
      <c r="AK24" s="43"/>
      <c r="AL24" s="44">
        <f t="shared" si="0"/>
        <v>0</v>
      </c>
      <c r="AM24" s="35">
        <f t="shared" si="1"/>
        <v>0</v>
      </c>
      <c r="AN24" s="46">
        <f t="shared" si="2"/>
        <v>0</v>
      </c>
      <c r="AO24" s="35">
        <f t="shared" si="3"/>
        <v>0</v>
      </c>
      <c r="AP24" s="46">
        <f t="shared" si="4"/>
        <v>0</v>
      </c>
      <c r="AQ24" s="35">
        <f t="shared" si="5"/>
        <v>0</v>
      </c>
      <c r="AR24" s="46">
        <f>SUM(R24:U24)</f>
        <v>0</v>
      </c>
      <c r="AS24" s="35">
        <f t="shared" si="6"/>
        <v>0</v>
      </c>
      <c r="AT24" s="46">
        <f t="shared" si="7"/>
        <v>0</v>
      </c>
      <c r="AU24" s="36">
        <f t="shared" si="8"/>
        <v>0</v>
      </c>
      <c r="AV24" s="37">
        <f t="shared" si="9"/>
        <v>0</v>
      </c>
    </row>
    <row r="25" spans="1:48" ht="40" customHeight="1" x14ac:dyDescent="0.35">
      <c r="A25" s="184"/>
      <c r="B25" s="136"/>
      <c r="C25" s="60" t="s">
        <v>27</v>
      </c>
      <c r="D25" s="61"/>
      <c r="E25" s="62" t="s">
        <v>29</v>
      </c>
      <c r="F25" s="52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53"/>
      <c r="AB25" s="53"/>
      <c r="AC25" s="53"/>
      <c r="AD25" s="53"/>
      <c r="AE25" s="53"/>
      <c r="AF25" s="53"/>
      <c r="AG25" s="53"/>
      <c r="AH25" s="53"/>
      <c r="AI25" s="53"/>
      <c r="AJ25" s="53"/>
      <c r="AK25" s="54"/>
      <c r="AL25" s="55">
        <f t="shared" si="0"/>
        <v>0</v>
      </c>
      <c r="AM25" s="35">
        <f t="shared" si="1"/>
        <v>0</v>
      </c>
      <c r="AN25" s="46">
        <f t="shared" si="2"/>
        <v>0</v>
      </c>
      <c r="AO25" s="35">
        <f t="shared" si="3"/>
        <v>0</v>
      </c>
      <c r="AP25" s="46">
        <f t="shared" si="4"/>
        <v>0</v>
      </c>
      <c r="AQ25" s="35">
        <f t="shared" si="5"/>
        <v>0</v>
      </c>
      <c r="AR25" s="46">
        <f>R25+S25+T25+U25</f>
        <v>0</v>
      </c>
      <c r="AS25" s="35">
        <f t="shared" si="6"/>
        <v>0</v>
      </c>
      <c r="AT25" s="46">
        <f t="shared" si="7"/>
        <v>0</v>
      </c>
      <c r="AU25" s="36">
        <f t="shared" si="8"/>
        <v>0</v>
      </c>
      <c r="AV25" s="37">
        <f t="shared" si="9"/>
        <v>0</v>
      </c>
    </row>
    <row r="26" spans="1:48" ht="40" customHeight="1" thickBot="1" x14ac:dyDescent="0.4">
      <c r="A26" s="185"/>
      <c r="B26" s="137"/>
      <c r="C26" s="64" t="s">
        <v>27</v>
      </c>
      <c r="D26" s="65" t="s">
        <v>29</v>
      </c>
      <c r="E26" s="66"/>
      <c r="F26" s="67"/>
      <c r="G26" s="68"/>
      <c r="H26" s="68"/>
      <c r="I26" s="68"/>
      <c r="J26" s="68"/>
      <c r="K26" s="68"/>
      <c r="L26" s="68"/>
      <c r="M26" s="68"/>
      <c r="N26" s="68"/>
      <c r="O26" s="68"/>
      <c r="P26" s="68"/>
      <c r="Q26" s="68"/>
      <c r="R26" s="68"/>
      <c r="S26" s="68"/>
      <c r="T26" s="68"/>
      <c r="U26" s="68"/>
      <c r="V26" s="68"/>
      <c r="W26" s="68"/>
      <c r="X26" s="68"/>
      <c r="Y26" s="68"/>
      <c r="Z26" s="68"/>
      <c r="AA26" s="68"/>
      <c r="AB26" s="68"/>
      <c r="AC26" s="68"/>
      <c r="AD26" s="68"/>
      <c r="AE26" s="68"/>
      <c r="AF26" s="68"/>
      <c r="AG26" s="68"/>
      <c r="AH26" s="68"/>
      <c r="AI26" s="68"/>
      <c r="AJ26" s="68"/>
      <c r="AK26" s="69"/>
      <c r="AL26" s="70">
        <f t="shared" si="0"/>
        <v>0</v>
      </c>
      <c r="AM26" s="71">
        <f t="shared" si="1"/>
        <v>0</v>
      </c>
      <c r="AN26" s="72">
        <f t="shared" si="2"/>
        <v>0</v>
      </c>
      <c r="AO26" s="35">
        <f t="shared" si="3"/>
        <v>0</v>
      </c>
      <c r="AP26" s="46">
        <f t="shared" si="4"/>
        <v>0</v>
      </c>
      <c r="AQ26" s="35">
        <f t="shared" si="5"/>
        <v>0</v>
      </c>
      <c r="AR26" s="46">
        <f t="shared" ref="AR26" si="10">SUM(R25:U25)</f>
        <v>0</v>
      </c>
      <c r="AS26" s="35">
        <f t="shared" si="6"/>
        <v>0</v>
      </c>
      <c r="AT26" s="46">
        <f t="shared" si="7"/>
        <v>0</v>
      </c>
      <c r="AU26" s="36">
        <f t="shared" si="8"/>
        <v>0</v>
      </c>
      <c r="AV26" s="37">
        <f t="shared" si="9"/>
        <v>0</v>
      </c>
    </row>
    <row r="27" spans="1:48" ht="19.5" customHeight="1" thickTop="1" x14ac:dyDescent="0.35">
      <c r="A27" s="105" t="s">
        <v>33</v>
      </c>
      <c r="B27" s="6"/>
      <c r="C27" s="61" t="s">
        <v>27</v>
      </c>
      <c r="D27" s="61"/>
      <c r="E27" s="73"/>
      <c r="F27" s="74">
        <f t="shared" ref="F27:AK27" si="11">F16+F17+F19+F20+F22+F23+F25+F26</f>
        <v>0</v>
      </c>
      <c r="G27" s="74">
        <f t="shared" si="11"/>
        <v>0</v>
      </c>
      <c r="H27" s="74">
        <f t="shared" si="11"/>
        <v>0</v>
      </c>
      <c r="I27" s="74">
        <f t="shared" si="11"/>
        <v>0</v>
      </c>
      <c r="J27" s="74">
        <f t="shared" si="11"/>
        <v>0</v>
      </c>
      <c r="K27" s="74">
        <f t="shared" si="11"/>
        <v>0</v>
      </c>
      <c r="L27" s="74">
        <f t="shared" si="11"/>
        <v>0</v>
      </c>
      <c r="M27" s="74">
        <f t="shared" si="11"/>
        <v>0</v>
      </c>
      <c r="N27" s="74">
        <f t="shared" si="11"/>
        <v>15</v>
      </c>
      <c r="O27" s="74">
        <f t="shared" si="11"/>
        <v>0</v>
      </c>
      <c r="P27" s="74">
        <f t="shared" si="11"/>
        <v>0</v>
      </c>
      <c r="Q27" s="74">
        <f t="shared" si="11"/>
        <v>0</v>
      </c>
      <c r="R27" s="74">
        <f t="shared" si="11"/>
        <v>5</v>
      </c>
      <c r="S27" s="74">
        <f t="shared" si="11"/>
        <v>0</v>
      </c>
      <c r="T27" s="74">
        <f t="shared" si="11"/>
        <v>0</v>
      </c>
      <c r="U27" s="74">
        <f t="shared" si="11"/>
        <v>0</v>
      </c>
      <c r="V27" s="74">
        <f t="shared" si="11"/>
        <v>0</v>
      </c>
      <c r="W27" s="74">
        <f t="shared" si="11"/>
        <v>0</v>
      </c>
      <c r="X27" s="74">
        <f t="shared" si="11"/>
        <v>0</v>
      </c>
      <c r="Y27" s="74">
        <f t="shared" si="11"/>
        <v>0</v>
      </c>
      <c r="Z27" s="74">
        <f t="shared" si="11"/>
        <v>0</v>
      </c>
      <c r="AA27" s="74">
        <f t="shared" si="11"/>
        <v>0</v>
      </c>
      <c r="AB27" s="74">
        <f t="shared" si="11"/>
        <v>0</v>
      </c>
      <c r="AC27" s="74">
        <f t="shared" si="11"/>
        <v>0</v>
      </c>
      <c r="AD27" s="74">
        <f t="shared" si="11"/>
        <v>0</v>
      </c>
      <c r="AE27" s="74">
        <f t="shared" si="11"/>
        <v>0</v>
      </c>
      <c r="AF27" s="74">
        <f t="shared" si="11"/>
        <v>0</v>
      </c>
      <c r="AG27" s="74">
        <f t="shared" si="11"/>
        <v>0</v>
      </c>
      <c r="AH27" s="74">
        <f t="shared" si="11"/>
        <v>0</v>
      </c>
      <c r="AI27" s="74">
        <f t="shared" si="11"/>
        <v>0</v>
      </c>
      <c r="AJ27" s="74">
        <f t="shared" si="11"/>
        <v>0</v>
      </c>
      <c r="AK27" s="75">
        <f t="shared" si="11"/>
        <v>0</v>
      </c>
      <c r="AL27" s="76">
        <f t="shared" si="0"/>
        <v>20</v>
      </c>
      <c r="AM27" s="32">
        <f t="shared" ref="AM27:AV27" si="12">AM16+AM17+AM19+AM20+AM22+AM23+AM25+AM26</f>
        <v>15</v>
      </c>
      <c r="AN27" s="45">
        <f t="shared" si="12"/>
        <v>5</v>
      </c>
      <c r="AO27" s="32">
        <f t="shared" si="12"/>
        <v>0</v>
      </c>
      <c r="AP27" s="45">
        <f t="shared" si="12"/>
        <v>0</v>
      </c>
      <c r="AQ27" s="32">
        <f t="shared" si="12"/>
        <v>15</v>
      </c>
      <c r="AR27" s="45">
        <f t="shared" si="12"/>
        <v>5</v>
      </c>
      <c r="AS27" s="32">
        <f t="shared" si="12"/>
        <v>0</v>
      </c>
      <c r="AT27" s="45">
        <f t="shared" si="12"/>
        <v>0</v>
      </c>
      <c r="AU27" s="77">
        <f t="shared" si="12"/>
        <v>0</v>
      </c>
      <c r="AV27" s="34">
        <f t="shared" si="12"/>
        <v>0</v>
      </c>
    </row>
    <row r="28" spans="1:48" ht="19.5" customHeight="1" thickBot="1" x14ac:dyDescent="0.4">
      <c r="A28" s="106"/>
      <c r="B28" s="6"/>
      <c r="C28" s="129" t="s">
        <v>25</v>
      </c>
      <c r="D28" s="130"/>
      <c r="E28" s="131"/>
      <c r="F28" s="47">
        <f t="shared" ref="F28:AK28" si="13">+F15+F18+F21+F24</f>
        <v>0</v>
      </c>
      <c r="G28" s="47">
        <f t="shared" si="13"/>
        <v>0</v>
      </c>
      <c r="H28" s="47">
        <f t="shared" si="13"/>
        <v>0</v>
      </c>
      <c r="I28" s="47">
        <f t="shared" si="13"/>
        <v>0</v>
      </c>
      <c r="J28" s="47">
        <f t="shared" si="13"/>
        <v>0</v>
      </c>
      <c r="K28" s="47">
        <f t="shared" si="13"/>
        <v>0</v>
      </c>
      <c r="L28" s="47">
        <f t="shared" si="13"/>
        <v>0</v>
      </c>
      <c r="M28" s="47">
        <f t="shared" si="13"/>
        <v>0</v>
      </c>
      <c r="N28" s="47">
        <f t="shared" si="13"/>
        <v>386</v>
      </c>
      <c r="O28" s="47">
        <f t="shared" si="13"/>
        <v>0</v>
      </c>
      <c r="P28" s="47">
        <f t="shared" si="13"/>
        <v>0</v>
      </c>
      <c r="Q28" s="47">
        <f t="shared" si="13"/>
        <v>0</v>
      </c>
      <c r="R28" s="47">
        <f t="shared" si="13"/>
        <v>126</v>
      </c>
      <c r="S28" s="47">
        <f t="shared" si="13"/>
        <v>0</v>
      </c>
      <c r="T28" s="47">
        <f t="shared" si="13"/>
        <v>0</v>
      </c>
      <c r="U28" s="47">
        <f t="shared" si="13"/>
        <v>0</v>
      </c>
      <c r="V28" s="47">
        <f t="shared" si="13"/>
        <v>0</v>
      </c>
      <c r="W28" s="47">
        <f t="shared" si="13"/>
        <v>0</v>
      </c>
      <c r="X28" s="47">
        <f t="shared" si="13"/>
        <v>0</v>
      </c>
      <c r="Y28" s="47">
        <f t="shared" si="13"/>
        <v>0</v>
      </c>
      <c r="Z28" s="47">
        <f t="shared" si="13"/>
        <v>0</v>
      </c>
      <c r="AA28" s="47">
        <f t="shared" si="13"/>
        <v>0</v>
      </c>
      <c r="AB28" s="47">
        <f t="shared" si="13"/>
        <v>0</v>
      </c>
      <c r="AC28" s="47">
        <f t="shared" si="13"/>
        <v>0</v>
      </c>
      <c r="AD28" s="47">
        <f t="shared" si="13"/>
        <v>0</v>
      </c>
      <c r="AE28" s="47">
        <f t="shared" si="13"/>
        <v>0</v>
      </c>
      <c r="AF28" s="47">
        <f t="shared" si="13"/>
        <v>0</v>
      </c>
      <c r="AG28" s="47">
        <f t="shared" si="13"/>
        <v>0</v>
      </c>
      <c r="AH28" s="47">
        <f t="shared" si="13"/>
        <v>0</v>
      </c>
      <c r="AI28" s="47">
        <f t="shared" si="13"/>
        <v>0</v>
      </c>
      <c r="AJ28" s="47">
        <f t="shared" si="13"/>
        <v>0</v>
      </c>
      <c r="AK28" s="48">
        <f t="shared" si="13"/>
        <v>0</v>
      </c>
      <c r="AL28" s="49">
        <f t="shared" si="0"/>
        <v>512</v>
      </c>
      <c r="AM28" s="38">
        <f t="shared" ref="AM28:AV28" si="14">AM15+AM18+AM21+AM24</f>
        <v>386</v>
      </c>
      <c r="AN28" s="50">
        <f t="shared" si="14"/>
        <v>126</v>
      </c>
      <c r="AO28" s="38">
        <f t="shared" si="14"/>
        <v>0</v>
      </c>
      <c r="AP28" s="50">
        <f t="shared" si="14"/>
        <v>0</v>
      </c>
      <c r="AQ28" s="38">
        <f t="shared" si="14"/>
        <v>386</v>
      </c>
      <c r="AR28" s="50">
        <f t="shared" si="14"/>
        <v>126</v>
      </c>
      <c r="AS28" s="38">
        <f t="shared" si="14"/>
        <v>0</v>
      </c>
      <c r="AT28" s="50">
        <f t="shared" si="14"/>
        <v>0</v>
      </c>
      <c r="AU28" s="51">
        <f t="shared" si="14"/>
        <v>0</v>
      </c>
      <c r="AV28" s="39">
        <f t="shared" si="14"/>
        <v>0</v>
      </c>
    </row>
    <row r="29" spans="1:48" ht="19.5" customHeight="1" thickBot="1" x14ac:dyDescent="0.4">
      <c r="A29" s="8"/>
      <c r="B29" s="8"/>
      <c r="C29" s="12"/>
      <c r="D29" s="12"/>
      <c r="E29" s="13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40"/>
      <c r="AN29" s="40"/>
      <c r="AO29" s="40"/>
      <c r="AP29" s="40"/>
      <c r="AQ29" s="40"/>
      <c r="AR29" s="40"/>
      <c r="AS29" s="40"/>
      <c r="AT29" s="40"/>
      <c r="AU29" s="40"/>
      <c r="AV29" s="40"/>
    </row>
    <row r="30" spans="1:48" s="1" customFormat="1" ht="21.75" customHeight="1" thickBot="1" x14ac:dyDescent="0.35">
      <c r="A30" s="101" t="s">
        <v>52</v>
      </c>
      <c r="B30" s="160" t="s">
        <v>51</v>
      </c>
      <c r="C30" s="161"/>
      <c r="D30" s="161"/>
      <c r="E30" s="161"/>
      <c r="F30" s="161"/>
      <c r="G30" s="161"/>
      <c r="H30" s="161"/>
      <c r="I30" s="161"/>
      <c r="J30" s="161"/>
      <c r="K30" s="161"/>
      <c r="L30" s="161"/>
      <c r="M30" s="161"/>
      <c r="N30" s="161"/>
      <c r="O30" s="161"/>
      <c r="P30" s="161"/>
      <c r="Q30" s="161"/>
      <c r="R30" s="161"/>
      <c r="S30" s="161"/>
      <c r="T30" s="161"/>
      <c r="U30" s="161"/>
      <c r="V30" s="161"/>
      <c r="W30" s="161"/>
      <c r="X30" s="161"/>
      <c r="Y30" s="161"/>
      <c r="Z30" s="161"/>
      <c r="AA30" s="161"/>
      <c r="AB30" s="161"/>
      <c r="AC30" s="161"/>
      <c r="AD30" s="161"/>
      <c r="AE30" s="161"/>
      <c r="AF30" s="161"/>
      <c r="AG30" s="161"/>
      <c r="AH30" s="161"/>
      <c r="AI30" s="161"/>
      <c r="AJ30" s="161"/>
      <c r="AK30" s="162"/>
    </row>
    <row r="31" spans="1:48" ht="20.149999999999999" customHeight="1" thickBot="1" x14ac:dyDescent="0.4">
      <c r="A31" s="31" t="s">
        <v>50</v>
      </c>
      <c r="B31" s="163" t="s">
        <v>49</v>
      </c>
      <c r="C31" s="164"/>
      <c r="D31" s="164"/>
      <c r="E31" s="164"/>
      <c r="F31" s="164"/>
      <c r="G31" s="164"/>
      <c r="H31" s="164"/>
      <c r="I31" s="164"/>
      <c r="J31" s="164"/>
      <c r="K31" s="164"/>
      <c r="L31" s="164"/>
      <c r="M31" s="164"/>
      <c r="N31" s="164"/>
      <c r="O31" s="164"/>
      <c r="P31" s="164"/>
      <c r="Q31" s="164"/>
      <c r="R31" s="164"/>
      <c r="S31" s="164"/>
      <c r="T31" s="164"/>
      <c r="U31" s="164"/>
      <c r="V31" s="164"/>
      <c r="W31" s="164"/>
      <c r="X31" s="164"/>
      <c r="Y31" s="164"/>
      <c r="Z31" s="164"/>
      <c r="AA31" s="164"/>
      <c r="AB31" s="164"/>
      <c r="AC31" s="164"/>
      <c r="AD31" s="164"/>
      <c r="AE31" s="164"/>
      <c r="AF31" s="164"/>
      <c r="AG31" s="164"/>
      <c r="AH31" s="164"/>
      <c r="AI31" s="164"/>
      <c r="AJ31" s="164"/>
      <c r="AK31" s="165"/>
    </row>
    <row r="32" spans="1:48" ht="20.149999999999999" customHeight="1" x14ac:dyDescent="0.35">
      <c r="A32" s="166" t="s">
        <v>3</v>
      </c>
      <c r="B32" s="168" t="s">
        <v>4</v>
      </c>
      <c r="C32" s="169" t="s">
        <v>0</v>
      </c>
      <c r="D32" s="170" t="s">
        <v>13</v>
      </c>
      <c r="E32" s="171"/>
      <c r="F32" s="174"/>
      <c r="G32" s="175"/>
      <c r="H32" s="175"/>
      <c r="I32" s="175"/>
      <c r="J32" s="175"/>
      <c r="K32" s="175"/>
      <c r="L32" s="175"/>
      <c r="M32" s="175"/>
      <c r="N32" s="175"/>
      <c r="O32" s="175"/>
      <c r="P32" s="175"/>
      <c r="Q32" s="175"/>
      <c r="R32" s="175"/>
      <c r="S32" s="175"/>
      <c r="T32" s="175"/>
      <c r="U32" s="175"/>
      <c r="V32" s="175"/>
      <c r="W32" s="175"/>
      <c r="X32" s="175"/>
      <c r="Y32" s="175"/>
      <c r="Z32" s="175"/>
      <c r="AA32" s="175"/>
      <c r="AB32" s="175"/>
      <c r="AC32" s="175"/>
      <c r="AD32" s="175"/>
      <c r="AE32" s="175"/>
      <c r="AF32" s="175"/>
      <c r="AG32" s="175"/>
      <c r="AH32" s="175"/>
      <c r="AI32" s="175"/>
      <c r="AJ32" s="175"/>
      <c r="AK32" s="176"/>
    </row>
    <row r="33" spans="1:48" ht="20.149999999999999" customHeight="1" thickBot="1" x14ac:dyDescent="0.4">
      <c r="A33" s="167"/>
      <c r="B33" s="153"/>
      <c r="C33" s="156"/>
      <c r="D33" s="172"/>
      <c r="E33" s="173"/>
      <c r="F33" s="177" t="s">
        <v>8</v>
      </c>
      <c r="G33" s="178"/>
      <c r="H33" s="178"/>
      <c r="I33" s="178"/>
      <c r="J33" s="178"/>
      <c r="K33" s="178"/>
      <c r="L33" s="178"/>
      <c r="M33" s="179"/>
      <c r="N33" s="154" t="s">
        <v>9</v>
      </c>
      <c r="O33" s="178"/>
      <c r="P33" s="178"/>
      <c r="Q33" s="178"/>
      <c r="R33" s="178"/>
      <c r="S33" s="178"/>
      <c r="T33" s="178"/>
      <c r="U33" s="179"/>
      <c r="V33" s="154" t="s">
        <v>10</v>
      </c>
      <c r="W33" s="178"/>
      <c r="X33" s="178"/>
      <c r="Y33" s="178"/>
      <c r="Z33" s="178"/>
      <c r="AA33" s="178"/>
      <c r="AB33" s="178"/>
      <c r="AC33" s="179"/>
      <c r="AD33" s="154" t="s">
        <v>11</v>
      </c>
      <c r="AE33" s="178"/>
      <c r="AF33" s="178"/>
      <c r="AG33" s="178"/>
      <c r="AH33" s="178"/>
      <c r="AI33" s="178"/>
      <c r="AJ33" s="178"/>
      <c r="AK33" s="180"/>
      <c r="AM33" s="5"/>
    </row>
    <row r="34" spans="1:48" ht="20.149999999999999" customHeight="1" thickBot="1" x14ac:dyDescent="0.4">
      <c r="A34" s="155"/>
      <c r="B34" s="153"/>
      <c r="C34" s="156"/>
      <c r="D34" s="157" t="s">
        <v>14</v>
      </c>
      <c r="E34" s="157" t="s">
        <v>15</v>
      </c>
      <c r="F34" s="153" t="s">
        <v>5</v>
      </c>
      <c r="G34" s="153"/>
      <c r="H34" s="153"/>
      <c r="I34" s="153"/>
      <c r="J34" s="153" t="s">
        <v>6</v>
      </c>
      <c r="K34" s="153"/>
      <c r="L34" s="153"/>
      <c r="M34" s="153"/>
      <c r="N34" s="153" t="s">
        <v>5</v>
      </c>
      <c r="O34" s="153"/>
      <c r="P34" s="153"/>
      <c r="Q34" s="153"/>
      <c r="R34" s="153" t="s">
        <v>6</v>
      </c>
      <c r="S34" s="153"/>
      <c r="T34" s="153"/>
      <c r="U34" s="153"/>
      <c r="V34" s="153" t="s">
        <v>5</v>
      </c>
      <c r="W34" s="153"/>
      <c r="X34" s="153"/>
      <c r="Y34" s="153"/>
      <c r="Z34" s="153" t="s">
        <v>6</v>
      </c>
      <c r="AA34" s="153"/>
      <c r="AB34" s="153"/>
      <c r="AC34" s="153"/>
      <c r="AD34" s="153" t="s">
        <v>5</v>
      </c>
      <c r="AE34" s="153"/>
      <c r="AF34" s="153"/>
      <c r="AG34" s="153"/>
      <c r="AH34" s="153" t="s">
        <v>6</v>
      </c>
      <c r="AI34" s="153"/>
      <c r="AJ34" s="153"/>
      <c r="AK34" s="154"/>
      <c r="AL34" s="158" t="s">
        <v>30</v>
      </c>
      <c r="AM34" s="151" t="s">
        <v>36</v>
      </c>
      <c r="AN34" s="152"/>
      <c r="AO34" s="151" t="s">
        <v>37</v>
      </c>
      <c r="AP34" s="152"/>
      <c r="AQ34" s="151" t="s">
        <v>38</v>
      </c>
      <c r="AR34" s="152"/>
      <c r="AS34" s="151" t="s">
        <v>39</v>
      </c>
      <c r="AT34" s="152"/>
      <c r="AU34" s="151" t="s">
        <v>40</v>
      </c>
      <c r="AV34" s="152"/>
    </row>
    <row r="35" spans="1:48" ht="20.149999999999999" customHeight="1" thickBot="1" x14ac:dyDescent="0.4">
      <c r="A35" s="155"/>
      <c r="B35" s="153"/>
      <c r="C35" s="156"/>
      <c r="D35" s="157"/>
      <c r="E35" s="157"/>
      <c r="F35" s="117" t="s">
        <v>16</v>
      </c>
      <c r="G35" s="117" t="s">
        <v>17</v>
      </c>
      <c r="H35" s="117" t="s">
        <v>18</v>
      </c>
      <c r="I35" s="117" t="s">
        <v>19</v>
      </c>
      <c r="J35" s="117" t="s">
        <v>16</v>
      </c>
      <c r="K35" s="117" t="s">
        <v>17</v>
      </c>
      <c r="L35" s="117" t="s">
        <v>18</v>
      </c>
      <c r="M35" s="117" t="s">
        <v>19</v>
      </c>
      <c r="N35" s="117" t="s">
        <v>16</v>
      </c>
      <c r="O35" s="117" t="s">
        <v>17</v>
      </c>
      <c r="P35" s="117" t="s">
        <v>18</v>
      </c>
      <c r="Q35" s="117" t="s">
        <v>19</v>
      </c>
      <c r="R35" s="117" t="s">
        <v>16</v>
      </c>
      <c r="S35" s="117" t="s">
        <v>17</v>
      </c>
      <c r="T35" s="117" t="s">
        <v>18</v>
      </c>
      <c r="U35" s="117" t="s">
        <v>19</v>
      </c>
      <c r="V35" s="117" t="s">
        <v>16</v>
      </c>
      <c r="W35" s="117" t="s">
        <v>17</v>
      </c>
      <c r="X35" s="117" t="s">
        <v>18</v>
      </c>
      <c r="Y35" s="117" t="s">
        <v>19</v>
      </c>
      <c r="Z35" s="117" t="s">
        <v>16</v>
      </c>
      <c r="AA35" s="117" t="s">
        <v>17</v>
      </c>
      <c r="AB35" s="117" t="s">
        <v>18</v>
      </c>
      <c r="AC35" s="117" t="s">
        <v>19</v>
      </c>
      <c r="AD35" s="117" t="s">
        <v>16</v>
      </c>
      <c r="AE35" s="117" t="s">
        <v>17</v>
      </c>
      <c r="AF35" s="117" t="s">
        <v>18</v>
      </c>
      <c r="AG35" s="117" t="s">
        <v>19</v>
      </c>
      <c r="AH35" s="117" t="s">
        <v>16</v>
      </c>
      <c r="AI35" s="117" t="s">
        <v>17</v>
      </c>
      <c r="AJ35" s="117" t="s">
        <v>18</v>
      </c>
      <c r="AK35" s="118" t="s">
        <v>19</v>
      </c>
      <c r="AL35" s="159"/>
      <c r="AM35" s="30" t="s">
        <v>41</v>
      </c>
      <c r="AN35" s="30" t="s">
        <v>42</v>
      </c>
      <c r="AO35" s="30" t="s">
        <v>41</v>
      </c>
      <c r="AP35" s="30" t="s">
        <v>42</v>
      </c>
      <c r="AQ35" s="30" t="s">
        <v>41</v>
      </c>
      <c r="AR35" s="30" t="s">
        <v>42</v>
      </c>
      <c r="AS35" s="30" t="s">
        <v>41</v>
      </c>
      <c r="AT35" s="30" t="s">
        <v>42</v>
      </c>
      <c r="AU35" s="30" t="s">
        <v>41</v>
      </c>
      <c r="AV35" s="30" t="s">
        <v>42</v>
      </c>
    </row>
    <row r="36" spans="1:48" ht="40" customHeight="1" thickTop="1" x14ac:dyDescent="0.35">
      <c r="A36" s="183" t="s">
        <v>46</v>
      </c>
      <c r="B36" s="135" t="s">
        <v>20</v>
      </c>
      <c r="C36" s="146" t="s">
        <v>25</v>
      </c>
      <c r="D36" s="147"/>
      <c r="E36" s="148"/>
      <c r="F36" s="41"/>
      <c r="G36" s="42"/>
      <c r="H36" s="42"/>
      <c r="I36" s="42"/>
      <c r="J36" s="42"/>
      <c r="K36" s="42"/>
      <c r="L36" s="42"/>
      <c r="M36" s="42"/>
      <c r="N36" s="42">
        <v>52</v>
      </c>
      <c r="O36" s="42"/>
      <c r="P36" s="42"/>
      <c r="Q36" s="42"/>
      <c r="R36" s="42">
        <v>29</v>
      </c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3"/>
      <c r="AL36" s="44">
        <f>SUM(F36:AK36)</f>
        <v>81</v>
      </c>
      <c r="AM36" s="32">
        <f>SUM(F36:I36)+SUM(N36:Q36)+SUM(V36:Y36)+SUM(AD36:AG36)</f>
        <v>52</v>
      </c>
      <c r="AN36" s="45">
        <f>SUM(J36:M36)+SUM(R36:U36)+SUM(Z36:AC36)+SUM(AH36:AK36)</f>
        <v>29</v>
      </c>
      <c r="AO36" s="32">
        <f>SUM(F36:I36)</f>
        <v>0</v>
      </c>
      <c r="AP36" s="45">
        <f>SUM(J36:M36)</f>
        <v>0</v>
      </c>
      <c r="AQ36" s="32">
        <f>SUM(N36:Q36)</f>
        <v>52</v>
      </c>
      <c r="AR36" s="45">
        <f t="shared" ref="AR36:AR41" si="15">SUM(R36:U36)</f>
        <v>29</v>
      </c>
      <c r="AS36" s="32">
        <f>SUM(V36:Y36)</f>
        <v>0</v>
      </c>
      <c r="AT36" s="45">
        <f>SUM(Z36:AC36)</f>
        <v>0</v>
      </c>
      <c r="AU36" s="33">
        <f>SUM(AD36:AG36)</f>
        <v>0</v>
      </c>
      <c r="AV36" s="34">
        <f>SUM(AH36:AK36)</f>
        <v>0</v>
      </c>
    </row>
    <row r="37" spans="1:48" ht="40" customHeight="1" x14ac:dyDescent="0.35">
      <c r="A37" s="184"/>
      <c r="B37" s="136"/>
      <c r="C37" s="60" t="s">
        <v>27</v>
      </c>
      <c r="D37" s="61"/>
      <c r="E37" s="62" t="s">
        <v>29</v>
      </c>
      <c r="F37" s="52"/>
      <c r="G37" s="53"/>
      <c r="H37" s="53"/>
      <c r="I37" s="53"/>
      <c r="J37" s="53"/>
      <c r="K37" s="53"/>
      <c r="L37" s="53"/>
      <c r="M37" s="53"/>
      <c r="N37" s="53">
        <v>12</v>
      </c>
      <c r="O37" s="53"/>
      <c r="P37" s="53"/>
      <c r="Q37" s="53"/>
      <c r="R37" s="53">
        <v>5</v>
      </c>
      <c r="S37" s="53"/>
      <c r="T37" s="53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  <c r="AF37" s="53"/>
      <c r="AG37" s="53"/>
      <c r="AH37" s="53"/>
      <c r="AI37" s="53"/>
      <c r="AJ37" s="53"/>
      <c r="AK37" s="54"/>
      <c r="AL37" s="55">
        <f t="shared" ref="AL37:AL49" si="16">SUM(F37:AK37)</f>
        <v>17</v>
      </c>
      <c r="AM37" s="35">
        <f t="shared" ref="AM37:AM47" si="17">SUM(F37:I37)+SUM(N37:Q37)+SUM(V37:Y37)+SUM(AD37:AG37)</f>
        <v>12</v>
      </c>
      <c r="AN37" s="46">
        <f t="shared" ref="AN37:AN47" si="18">SUM(J37:M37)+SUM(R37:U37)+SUM(Z37:AC37)+SUM(AH37:AK37)</f>
        <v>5</v>
      </c>
      <c r="AO37" s="35">
        <f t="shared" ref="AO37:AO47" si="19">SUM(F37:I37)</f>
        <v>0</v>
      </c>
      <c r="AP37" s="46">
        <f t="shared" ref="AP37:AP47" si="20">SUM(J37:M37)</f>
        <v>0</v>
      </c>
      <c r="AQ37" s="35">
        <f t="shared" ref="AQ37:AQ47" si="21">SUM(N37:Q37)</f>
        <v>12</v>
      </c>
      <c r="AR37" s="46">
        <f t="shared" si="15"/>
        <v>5</v>
      </c>
      <c r="AS37" s="35">
        <f t="shared" ref="AS37:AS47" si="22">SUM(V37:Y37)</f>
        <v>0</v>
      </c>
      <c r="AT37" s="46">
        <f t="shared" ref="AT37:AT47" si="23">SUM(Z37:AC37)</f>
        <v>0</v>
      </c>
      <c r="AU37" s="36">
        <f t="shared" ref="AU37:AU47" si="24">SUM(AD37:AG37)</f>
        <v>0</v>
      </c>
      <c r="AV37" s="37">
        <f t="shared" ref="AV37:AV47" si="25">SUM(AH37:AK37)</f>
        <v>0</v>
      </c>
    </row>
    <row r="38" spans="1:48" ht="40" customHeight="1" thickBot="1" x14ac:dyDescent="0.4">
      <c r="A38" s="184"/>
      <c r="B38" s="137"/>
      <c r="C38" s="64" t="s">
        <v>27</v>
      </c>
      <c r="D38" s="65" t="s">
        <v>29</v>
      </c>
      <c r="E38" s="66"/>
      <c r="F38" s="67"/>
      <c r="G38" s="68"/>
      <c r="H38" s="68"/>
      <c r="I38" s="68"/>
      <c r="J38" s="68"/>
      <c r="K38" s="68"/>
      <c r="L38" s="68"/>
      <c r="M38" s="68"/>
      <c r="N38" s="68"/>
      <c r="O38" s="68"/>
      <c r="P38" s="68"/>
      <c r="Q38" s="68"/>
      <c r="R38" s="68"/>
      <c r="S38" s="68"/>
      <c r="T38" s="68"/>
      <c r="U38" s="68"/>
      <c r="V38" s="68"/>
      <c r="W38" s="68"/>
      <c r="X38" s="68"/>
      <c r="Y38" s="68"/>
      <c r="Z38" s="68"/>
      <c r="AA38" s="68"/>
      <c r="AB38" s="68"/>
      <c r="AC38" s="68"/>
      <c r="AD38" s="68"/>
      <c r="AE38" s="68"/>
      <c r="AF38" s="68"/>
      <c r="AG38" s="68"/>
      <c r="AH38" s="68"/>
      <c r="AI38" s="68"/>
      <c r="AJ38" s="68"/>
      <c r="AK38" s="69"/>
      <c r="AL38" s="70">
        <f t="shared" si="16"/>
        <v>0</v>
      </c>
      <c r="AM38" s="35">
        <f t="shared" si="17"/>
        <v>0</v>
      </c>
      <c r="AN38" s="46">
        <f t="shared" si="18"/>
        <v>0</v>
      </c>
      <c r="AO38" s="35">
        <f t="shared" si="19"/>
        <v>0</v>
      </c>
      <c r="AP38" s="46">
        <f t="shared" si="20"/>
        <v>0</v>
      </c>
      <c r="AQ38" s="35">
        <f t="shared" si="21"/>
        <v>0</v>
      </c>
      <c r="AR38" s="46">
        <f t="shared" si="15"/>
        <v>0</v>
      </c>
      <c r="AS38" s="35">
        <f t="shared" si="22"/>
        <v>0</v>
      </c>
      <c r="AT38" s="46">
        <f t="shared" si="23"/>
        <v>0</v>
      </c>
      <c r="AU38" s="36">
        <f t="shared" si="24"/>
        <v>0</v>
      </c>
      <c r="AV38" s="37">
        <f t="shared" si="25"/>
        <v>0</v>
      </c>
    </row>
    <row r="39" spans="1:48" ht="40" customHeight="1" thickTop="1" x14ac:dyDescent="0.35">
      <c r="A39" s="184"/>
      <c r="B39" s="135" t="s">
        <v>22</v>
      </c>
      <c r="C39" s="138" t="s">
        <v>25</v>
      </c>
      <c r="D39" s="139"/>
      <c r="E39" s="140"/>
      <c r="F39" s="41"/>
      <c r="G39" s="42"/>
      <c r="H39" s="42"/>
      <c r="I39" s="42"/>
      <c r="J39" s="42"/>
      <c r="K39" s="42"/>
      <c r="L39" s="42"/>
      <c r="M39" s="42"/>
      <c r="N39" s="42">
        <v>12</v>
      </c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  <c r="AB39" s="42"/>
      <c r="AC39" s="42"/>
      <c r="AD39" s="42"/>
      <c r="AE39" s="42"/>
      <c r="AF39" s="42"/>
      <c r="AG39" s="42"/>
      <c r="AH39" s="42"/>
      <c r="AI39" s="42"/>
      <c r="AJ39" s="42"/>
      <c r="AK39" s="43"/>
      <c r="AL39" s="44">
        <f t="shared" si="16"/>
        <v>12</v>
      </c>
      <c r="AM39" s="35">
        <f t="shared" si="17"/>
        <v>12</v>
      </c>
      <c r="AN39" s="46">
        <f t="shared" si="18"/>
        <v>0</v>
      </c>
      <c r="AO39" s="35">
        <f t="shared" si="19"/>
        <v>0</v>
      </c>
      <c r="AP39" s="46">
        <f t="shared" si="20"/>
        <v>0</v>
      </c>
      <c r="AQ39" s="35">
        <f t="shared" si="21"/>
        <v>12</v>
      </c>
      <c r="AR39" s="46">
        <f t="shared" si="15"/>
        <v>0</v>
      </c>
      <c r="AS39" s="35">
        <f t="shared" si="22"/>
        <v>0</v>
      </c>
      <c r="AT39" s="46">
        <f t="shared" si="23"/>
        <v>0</v>
      </c>
      <c r="AU39" s="36">
        <f t="shared" si="24"/>
        <v>0</v>
      </c>
      <c r="AV39" s="37">
        <f t="shared" si="25"/>
        <v>0</v>
      </c>
    </row>
    <row r="40" spans="1:48" ht="40" customHeight="1" x14ac:dyDescent="0.35">
      <c r="A40" s="184"/>
      <c r="B40" s="136"/>
      <c r="C40" s="60" t="s">
        <v>27</v>
      </c>
      <c r="D40" s="61"/>
      <c r="E40" s="62" t="s">
        <v>29</v>
      </c>
      <c r="F40" s="52"/>
      <c r="G40" s="53"/>
      <c r="H40" s="53"/>
      <c r="I40" s="53"/>
      <c r="J40" s="53"/>
      <c r="K40" s="53"/>
      <c r="L40" s="53"/>
      <c r="M40" s="53"/>
      <c r="N40" s="53">
        <v>3</v>
      </c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53"/>
      <c r="Z40" s="53"/>
      <c r="AA40" s="53"/>
      <c r="AB40" s="53"/>
      <c r="AC40" s="53"/>
      <c r="AD40" s="53"/>
      <c r="AE40" s="53"/>
      <c r="AF40" s="53"/>
      <c r="AG40" s="53"/>
      <c r="AH40" s="53"/>
      <c r="AI40" s="53"/>
      <c r="AJ40" s="53"/>
      <c r="AK40" s="54"/>
      <c r="AL40" s="55">
        <f t="shared" si="16"/>
        <v>3</v>
      </c>
      <c r="AM40" s="35">
        <f t="shared" si="17"/>
        <v>3</v>
      </c>
      <c r="AN40" s="46">
        <f t="shared" si="18"/>
        <v>0</v>
      </c>
      <c r="AO40" s="35">
        <f t="shared" si="19"/>
        <v>0</v>
      </c>
      <c r="AP40" s="46">
        <f t="shared" si="20"/>
        <v>0</v>
      </c>
      <c r="AQ40" s="35">
        <f t="shared" si="21"/>
        <v>3</v>
      </c>
      <c r="AR40" s="46">
        <f t="shared" si="15"/>
        <v>0</v>
      </c>
      <c r="AS40" s="35">
        <f t="shared" si="22"/>
        <v>0</v>
      </c>
      <c r="AT40" s="46">
        <f t="shared" si="23"/>
        <v>0</v>
      </c>
      <c r="AU40" s="36">
        <f t="shared" si="24"/>
        <v>0</v>
      </c>
      <c r="AV40" s="37">
        <f t="shared" si="25"/>
        <v>0</v>
      </c>
    </row>
    <row r="41" spans="1:48" ht="40" customHeight="1" thickBot="1" x14ac:dyDescent="0.4">
      <c r="A41" s="184"/>
      <c r="B41" s="137"/>
      <c r="C41" s="64" t="s">
        <v>27</v>
      </c>
      <c r="D41" s="65" t="s">
        <v>29</v>
      </c>
      <c r="E41" s="66"/>
      <c r="F41" s="67"/>
      <c r="G41" s="68"/>
      <c r="H41" s="68"/>
      <c r="I41" s="68"/>
      <c r="J41" s="68"/>
      <c r="K41" s="68"/>
      <c r="L41" s="68"/>
      <c r="M41" s="68"/>
      <c r="N41" s="68"/>
      <c r="O41" s="68"/>
      <c r="P41" s="68"/>
      <c r="Q41" s="68"/>
      <c r="R41" s="68"/>
      <c r="S41" s="68"/>
      <c r="T41" s="68"/>
      <c r="U41" s="68"/>
      <c r="V41" s="68"/>
      <c r="W41" s="68"/>
      <c r="X41" s="68"/>
      <c r="Y41" s="68"/>
      <c r="Z41" s="68"/>
      <c r="AA41" s="68"/>
      <c r="AB41" s="68"/>
      <c r="AC41" s="68"/>
      <c r="AD41" s="68"/>
      <c r="AE41" s="68"/>
      <c r="AF41" s="68"/>
      <c r="AG41" s="68"/>
      <c r="AH41" s="68"/>
      <c r="AI41" s="68"/>
      <c r="AJ41" s="68"/>
      <c r="AK41" s="69"/>
      <c r="AL41" s="70">
        <f t="shared" si="16"/>
        <v>0</v>
      </c>
      <c r="AM41" s="35">
        <f t="shared" si="17"/>
        <v>0</v>
      </c>
      <c r="AN41" s="46">
        <f t="shared" si="18"/>
        <v>0</v>
      </c>
      <c r="AO41" s="35">
        <f t="shared" si="19"/>
        <v>0</v>
      </c>
      <c r="AP41" s="46">
        <f t="shared" si="20"/>
        <v>0</v>
      </c>
      <c r="AQ41" s="35">
        <f t="shared" si="21"/>
        <v>0</v>
      </c>
      <c r="AR41" s="46">
        <f t="shared" si="15"/>
        <v>0</v>
      </c>
      <c r="AS41" s="35">
        <f t="shared" si="22"/>
        <v>0</v>
      </c>
      <c r="AT41" s="46">
        <f t="shared" si="23"/>
        <v>0</v>
      </c>
      <c r="AU41" s="36">
        <f t="shared" si="24"/>
        <v>0</v>
      </c>
      <c r="AV41" s="37">
        <f t="shared" si="25"/>
        <v>0</v>
      </c>
    </row>
    <row r="42" spans="1:48" ht="40" customHeight="1" thickTop="1" x14ac:dyDescent="0.35">
      <c r="A42" s="184"/>
      <c r="B42" s="135" t="s">
        <v>23</v>
      </c>
      <c r="C42" s="138" t="s">
        <v>25</v>
      </c>
      <c r="D42" s="139"/>
      <c r="E42" s="140"/>
      <c r="F42" s="41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2"/>
      <c r="AG42" s="42"/>
      <c r="AH42" s="42"/>
      <c r="AI42" s="42"/>
      <c r="AJ42" s="42"/>
      <c r="AK42" s="43"/>
      <c r="AL42" s="44">
        <f t="shared" si="16"/>
        <v>0</v>
      </c>
      <c r="AM42" s="35">
        <f t="shared" si="17"/>
        <v>0</v>
      </c>
      <c r="AN42" s="46">
        <f t="shared" si="18"/>
        <v>0</v>
      </c>
      <c r="AO42" s="35">
        <f t="shared" si="19"/>
        <v>0</v>
      </c>
      <c r="AP42" s="46">
        <f t="shared" si="20"/>
        <v>0</v>
      </c>
      <c r="AQ42" s="35">
        <f t="shared" si="21"/>
        <v>0</v>
      </c>
      <c r="AR42" s="46">
        <f t="shared" ref="AR42:AR47" si="26">SUM(R41:U41)</f>
        <v>0</v>
      </c>
      <c r="AS42" s="35">
        <f t="shared" si="22"/>
        <v>0</v>
      </c>
      <c r="AT42" s="46">
        <f t="shared" si="23"/>
        <v>0</v>
      </c>
      <c r="AU42" s="36">
        <f t="shared" si="24"/>
        <v>0</v>
      </c>
      <c r="AV42" s="37">
        <f t="shared" si="25"/>
        <v>0</v>
      </c>
    </row>
    <row r="43" spans="1:48" ht="40" customHeight="1" x14ac:dyDescent="0.35">
      <c r="A43" s="184"/>
      <c r="B43" s="136"/>
      <c r="C43" s="60" t="s">
        <v>27</v>
      </c>
      <c r="D43" s="61"/>
      <c r="E43" s="62" t="s">
        <v>29</v>
      </c>
      <c r="F43" s="52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53"/>
      <c r="Z43" s="53"/>
      <c r="AA43" s="53"/>
      <c r="AB43" s="53"/>
      <c r="AC43" s="53"/>
      <c r="AD43" s="53"/>
      <c r="AE43" s="53"/>
      <c r="AF43" s="53"/>
      <c r="AG43" s="53"/>
      <c r="AH43" s="53"/>
      <c r="AI43" s="53"/>
      <c r="AJ43" s="53"/>
      <c r="AK43" s="54"/>
      <c r="AL43" s="55">
        <f t="shared" si="16"/>
        <v>0</v>
      </c>
      <c r="AM43" s="35">
        <f t="shared" si="17"/>
        <v>0</v>
      </c>
      <c r="AN43" s="46">
        <f t="shared" si="18"/>
        <v>0</v>
      </c>
      <c r="AO43" s="35">
        <f t="shared" si="19"/>
        <v>0</v>
      </c>
      <c r="AP43" s="46">
        <f t="shared" si="20"/>
        <v>0</v>
      </c>
      <c r="AQ43" s="35">
        <f t="shared" si="21"/>
        <v>0</v>
      </c>
      <c r="AR43" s="46">
        <f>SUM(R43:U43)</f>
        <v>0</v>
      </c>
      <c r="AS43" s="35">
        <f t="shared" si="22"/>
        <v>0</v>
      </c>
      <c r="AT43" s="46">
        <f t="shared" si="23"/>
        <v>0</v>
      </c>
      <c r="AU43" s="36">
        <f t="shared" si="24"/>
        <v>0</v>
      </c>
      <c r="AV43" s="37">
        <f t="shared" si="25"/>
        <v>0</v>
      </c>
    </row>
    <row r="44" spans="1:48" ht="40" customHeight="1" thickBot="1" x14ac:dyDescent="0.4">
      <c r="A44" s="184"/>
      <c r="B44" s="137"/>
      <c r="C44" s="64" t="s">
        <v>27</v>
      </c>
      <c r="D44" s="65" t="s">
        <v>29</v>
      </c>
      <c r="E44" s="66"/>
      <c r="F44" s="67"/>
      <c r="G44" s="68"/>
      <c r="H44" s="68"/>
      <c r="I44" s="68"/>
      <c r="J44" s="68"/>
      <c r="K44" s="68"/>
      <c r="L44" s="68"/>
      <c r="M44" s="68"/>
      <c r="N44" s="68"/>
      <c r="O44" s="68"/>
      <c r="P44" s="68"/>
      <c r="Q44" s="68"/>
      <c r="R44" s="68"/>
      <c r="S44" s="68"/>
      <c r="T44" s="68"/>
      <c r="U44" s="68"/>
      <c r="V44" s="68"/>
      <c r="W44" s="68"/>
      <c r="X44" s="68"/>
      <c r="Y44" s="68"/>
      <c r="Z44" s="68"/>
      <c r="AA44" s="68"/>
      <c r="AB44" s="68"/>
      <c r="AC44" s="68"/>
      <c r="AD44" s="68"/>
      <c r="AE44" s="68"/>
      <c r="AF44" s="68"/>
      <c r="AG44" s="68"/>
      <c r="AH44" s="68"/>
      <c r="AI44" s="68"/>
      <c r="AJ44" s="68"/>
      <c r="AK44" s="69"/>
      <c r="AL44" s="70">
        <f t="shared" si="16"/>
        <v>0</v>
      </c>
      <c r="AM44" s="35">
        <f t="shared" si="17"/>
        <v>0</v>
      </c>
      <c r="AN44" s="46">
        <f t="shared" si="18"/>
        <v>0</v>
      </c>
      <c r="AO44" s="35">
        <f t="shared" si="19"/>
        <v>0</v>
      </c>
      <c r="AP44" s="46">
        <f t="shared" si="20"/>
        <v>0</v>
      </c>
      <c r="AQ44" s="35">
        <f t="shared" si="21"/>
        <v>0</v>
      </c>
      <c r="AR44" s="46">
        <f t="shared" si="26"/>
        <v>0</v>
      </c>
      <c r="AS44" s="35">
        <f t="shared" si="22"/>
        <v>0</v>
      </c>
      <c r="AT44" s="46">
        <f t="shared" si="23"/>
        <v>0</v>
      </c>
      <c r="AU44" s="36">
        <f t="shared" si="24"/>
        <v>0</v>
      </c>
      <c r="AV44" s="37">
        <f t="shared" si="25"/>
        <v>0</v>
      </c>
    </row>
    <row r="45" spans="1:48" ht="40" customHeight="1" thickTop="1" x14ac:dyDescent="0.35">
      <c r="A45" s="184"/>
      <c r="B45" s="135" t="s">
        <v>24</v>
      </c>
      <c r="C45" s="138" t="s">
        <v>25</v>
      </c>
      <c r="D45" s="139"/>
      <c r="E45" s="140"/>
      <c r="F45" s="41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42"/>
      <c r="AG45" s="42"/>
      <c r="AH45" s="42"/>
      <c r="AI45" s="42"/>
      <c r="AJ45" s="42"/>
      <c r="AK45" s="43"/>
      <c r="AL45" s="44">
        <f t="shared" si="16"/>
        <v>0</v>
      </c>
      <c r="AM45" s="35">
        <f t="shared" si="17"/>
        <v>0</v>
      </c>
      <c r="AN45" s="46">
        <f t="shared" si="18"/>
        <v>0</v>
      </c>
      <c r="AO45" s="35">
        <f t="shared" si="19"/>
        <v>0</v>
      </c>
      <c r="AP45" s="46">
        <f t="shared" si="20"/>
        <v>0</v>
      </c>
      <c r="AQ45" s="35">
        <f t="shared" si="21"/>
        <v>0</v>
      </c>
      <c r="AR45" s="46">
        <f t="shared" si="26"/>
        <v>0</v>
      </c>
      <c r="AS45" s="35">
        <f t="shared" si="22"/>
        <v>0</v>
      </c>
      <c r="AT45" s="46">
        <f t="shared" si="23"/>
        <v>0</v>
      </c>
      <c r="AU45" s="36">
        <f t="shared" si="24"/>
        <v>0</v>
      </c>
      <c r="AV45" s="37">
        <f t="shared" si="25"/>
        <v>0</v>
      </c>
    </row>
    <row r="46" spans="1:48" ht="40" customHeight="1" x14ac:dyDescent="0.35">
      <c r="A46" s="184"/>
      <c r="B46" s="136"/>
      <c r="C46" s="60" t="s">
        <v>27</v>
      </c>
      <c r="D46" s="61"/>
      <c r="E46" s="62" t="s">
        <v>29</v>
      </c>
      <c r="F46" s="52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  <c r="AA46" s="53"/>
      <c r="AB46" s="53"/>
      <c r="AC46" s="53"/>
      <c r="AD46" s="53"/>
      <c r="AE46" s="53"/>
      <c r="AF46" s="53"/>
      <c r="AG46" s="53"/>
      <c r="AH46" s="53"/>
      <c r="AI46" s="53"/>
      <c r="AJ46" s="53"/>
      <c r="AK46" s="54"/>
      <c r="AL46" s="55">
        <f t="shared" si="16"/>
        <v>0</v>
      </c>
      <c r="AM46" s="35">
        <f t="shared" si="17"/>
        <v>0</v>
      </c>
      <c r="AN46" s="46">
        <f t="shared" si="18"/>
        <v>0</v>
      </c>
      <c r="AO46" s="35">
        <f t="shared" si="19"/>
        <v>0</v>
      </c>
      <c r="AP46" s="46">
        <f t="shared" si="20"/>
        <v>0</v>
      </c>
      <c r="AQ46" s="35">
        <f t="shared" si="21"/>
        <v>0</v>
      </c>
      <c r="AR46" s="46">
        <f>SUM(R46:U46)</f>
        <v>0</v>
      </c>
      <c r="AS46" s="35">
        <f t="shared" si="22"/>
        <v>0</v>
      </c>
      <c r="AT46" s="46">
        <f t="shared" si="23"/>
        <v>0</v>
      </c>
      <c r="AU46" s="36">
        <f t="shared" si="24"/>
        <v>0</v>
      </c>
      <c r="AV46" s="37">
        <f t="shared" si="25"/>
        <v>0</v>
      </c>
    </row>
    <row r="47" spans="1:48" ht="40" customHeight="1" thickBot="1" x14ac:dyDescent="0.4">
      <c r="A47" s="185"/>
      <c r="B47" s="137"/>
      <c r="C47" s="64" t="s">
        <v>27</v>
      </c>
      <c r="D47" s="65" t="s">
        <v>29</v>
      </c>
      <c r="E47" s="66"/>
      <c r="F47" s="67"/>
      <c r="G47" s="68"/>
      <c r="H47" s="68"/>
      <c r="I47" s="68"/>
      <c r="J47" s="68"/>
      <c r="K47" s="68"/>
      <c r="L47" s="68"/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8"/>
      <c r="X47" s="68"/>
      <c r="Y47" s="68"/>
      <c r="Z47" s="68"/>
      <c r="AA47" s="68"/>
      <c r="AB47" s="68"/>
      <c r="AC47" s="68"/>
      <c r="AD47" s="68"/>
      <c r="AE47" s="68"/>
      <c r="AF47" s="68"/>
      <c r="AG47" s="68"/>
      <c r="AH47" s="68"/>
      <c r="AI47" s="68"/>
      <c r="AJ47" s="68"/>
      <c r="AK47" s="69"/>
      <c r="AL47" s="70">
        <f t="shared" si="16"/>
        <v>0</v>
      </c>
      <c r="AM47" s="71">
        <f t="shared" si="17"/>
        <v>0</v>
      </c>
      <c r="AN47" s="72">
        <f t="shared" si="18"/>
        <v>0</v>
      </c>
      <c r="AO47" s="35">
        <f t="shared" si="19"/>
        <v>0</v>
      </c>
      <c r="AP47" s="46">
        <f t="shared" si="20"/>
        <v>0</v>
      </c>
      <c r="AQ47" s="35">
        <f t="shared" si="21"/>
        <v>0</v>
      </c>
      <c r="AR47" s="46">
        <f t="shared" si="26"/>
        <v>0</v>
      </c>
      <c r="AS47" s="35">
        <f t="shared" si="22"/>
        <v>0</v>
      </c>
      <c r="AT47" s="46">
        <f t="shared" si="23"/>
        <v>0</v>
      </c>
      <c r="AU47" s="36">
        <f t="shared" si="24"/>
        <v>0</v>
      </c>
      <c r="AV47" s="37">
        <f t="shared" si="25"/>
        <v>0</v>
      </c>
    </row>
    <row r="48" spans="1:48" ht="19.5" customHeight="1" thickTop="1" x14ac:dyDescent="0.35">
      <c r="A48" s="123" t="s">
        <v>33</v>
      </c>
      <c r="B48" s="6"/>
      <c r="C48" s="61" t="s">
        <v>27</v>
      </c>
      <c r="D48" s="61"/>
      <c r="E48" s="73"/>
      <c r="F48" s="74">
        <f t="shared" ref="F48:AK48" si="27">F37+F38+F40+F41+F43+F44+F46+F47</f>
        <v>0</v>
      </c>
      <c r="G48" s="74">
        <f t="shared" si="27"/>
        <v>0</v>
      </c>
      <c r="H48" s="74">
        <f t="shared" si="27"/>
        <v>0</v>
      </c>
      <c r="I48" s="74">
        <f t="shared" si="27"/>
        <v>0</v>
      </c>
      <c r="J48" s="74">
        <f t="shared" si="27"/>
        <v>0</v>
      </c>
      <c r="K48" s="74">
        <f t="shared" si="27"/>
        <v>0</v>
      </c>
      <c r="L48" s="74">
        <f t="shared" si="27"/>
        <v>0</v>
      </c>
      <c r="M48" s="74">
        <f t="shared" si="27"/>
        <v>0</v>
      </c>
      <c r="N48" s="74">
        <f t="shared" si="27"/>
        <v>15</v>
      </c>
      <c r="O48" s="74">
        <f t="shared" si="27"/>
        <v>0</v>
      </c>
      <c r="P48" s="74">
        <f t="shared" si="27"/>
        <v>0</v>
      </c>
      <c r="Q48" s="74">
        <f t="shared" si="27"/>
        <v>0</v>
      </c>
      <c r="R48" s="74">
        <f t="shared" si="27"/>
        <v>5</v>
      </c>
      <c r="S48" s="74">
        <f t="shared" si="27"/>
        <v>0</v>
      </c>
      <c r="T48" s="74">
        <f t="shared" si="27"/>
        <v>0</v>
      </c>
      <c r="U48" s="74">
        <f t="shared" si="27"/>
        <v>0</v>
      </c>
      <c r="V48" s="74">
        <f t="shared" si="27"/>
        <v>0</v>
      </c>
      <c r="W48" s="74">
        <f t="shared" si="27"/>
        <v>0</v>
      </c>
      <c r="X48" s="74">
        <f t="shared" si="27"/>
        <v>0</v>
      </c>
      <c r="Y48" s="74">
        <f t="shared" si="27"/>
        <v>0</v>
      </c>
      <c r="Z48" s="74">
        <f t="shared" si="27"/>
        <v>0</v>
      </c>
      <c r="AA48" s="74">
        <f t="shared" si="27"/>
        <v>0</v>
      </c>
      <c r="AB48" s="74">
        <f t="shared" si="27"/>
        <v>0</v>
      </c>
      <c r="AC48" s="74">
        <f t="shared" si="27"/>
        <v>0</v>
      </c>
      <c r="AD48" s="74">
        <f t="shared" si="27"/>
        <v>0</v>
      </c>
      <c r="AE48" s="74">
        <f t="shared" si="27"/>
        <v>0</v>
      </c>
      <c r="AF48" s="74">
        <f t="shared" si="27"/>
        <v>0</v>
      </c>
      <c r="AG48" s="74">
        <f t="shared" si="27"/>
        <v>0</v>
      </c>
      <c r="AH48" s="74">
        <f t="shared" si="27"/>
        <v>0</v>
      </c>
      <c r="AI48" s="74">
        <f t="shared" si="27"/>
        <v>0</v>
      </c>
      <c r="AJ48" s="74">
        <f t="shared" si="27"/>
        <v>0</v>
      </c>
      <c r="AK48" s="75">
        <f t="shared" si="27"/>
        <v>0</v>
      </c>
      <c r="AL48" s="76">
        <f t="shared" si="16"/>
        <v>20</v>
      </c>
      <c r="AM48" s="32">
        <f t="shared" ref="AM48:AV48" si="28">AM37+AM38+AM40+AM41+AM43+AM44+AM46+AM47</f>
        <v>15</v>
      </c>
      <c r="AN48" s="45">
        <f t="shared" si="28"/>
        <v>5</v>
      </c>
      <c r="AO48" s="32">
        <f t="shared" si="28"/>
        <v>0</v>
      </c>
      <c r="AP48" s="45">
        <f t="shared" si="28"/>
        <v>0</v>
      </c>
      <c r="AQ48" s="32">
        <f t="shared" si="28"/>
        <v>15</v>
      </c>
      <c r="AR48" s="45">
        <f t="shared" si="28"/>
        <v>5</v>
      </c>
      <c r="AS48" s="32">
        <f t="shared" si="28"/>
        <v>0</v>
      </c>
      <c r="AT48" s="45">
        <f t="shared" si="28"/>
        <v>0</v>
      </c>
      <c r="AU48" s="77">
        <f t="shared" si="28"/>
        <v>0</v>
      </c>
      <c r="AV48" s="34">
        <f t="shared" si="28"/>
        <v>0</v>
      </c>
    </row>
    <row r="49" spans="1:48" ht="19.5" customHeight="1" thickBot="1" x14ac:dyDescent="0.4">
      <c r="A49" s="125"/>
      <c r="B49" s="6"/>
      <c r="C49" s="129" t="s">
        <v>25</v>
      </c>
      <c r="D49" s="130"/>
      <c r="E49" s="131"/>
      <c r="F49" s="47">
        <f t="shared" ref="F49:AK49" si="29">+F36+F39+F42+F45</f>
        <v>0</v>
      </c>
      <c r="G49" s="47">
        <f t="shared" si="29"/>
        <v>0</v>
      </c>
      <c r="H49" s="47">
        <f t="shared" si="29"/>
        <v>0</v>
      </c>
      <c r="I49" s="47">
        <f t="shared" si="29"/>
        <v>0</v>
      </c>
      <c r="J49" s="47">
        <f t="shared" si="29"/>
        <v>0</v>
      </c>
      <c r="K49" s="47">
        <f t="shared" si="29"/>
        <v>0</v>
      </c>
      <c r="L49" s="47">
        <f t="shared" si="29"/>
        <v>0</v>
      </c>
      <c r="M49" s="47">
        <f t="shared" si="29"/>
        <v>0</v>
      </c>
      <c r="N49" s="47">
        <f t="shared" si="29"/>
        <v>64</v>
      </c>
      <c r="O49" s="47">
        <f t="shared" si="29"/>
        <v>0</v>
      </c>
      <c r="P49" s="47">
        <f t="shared" si="29"/>
        <v>0</v>
      </c>
      <c r="Q49" s="47">
        <f t="shared" si="29"/>
        <v>0</v>
      </c>
      <c r="R49" s="47">
        <f t="shared" si="29"/>
        <v>29</v>
      </c>
      <c r="S49" s="47">
        <f t="shared" si="29"/>
        <v>0</v>
      </c>
      <c r="T49" s="47">
        <f t="shared" si="29"/>
        <v>0</v>
      </c>
      <c r="U49" s="47">
        <f t="shared" si="29"/>
        <v>0</v>
      </c>
      <c r="V49" s="47">
        <f t="shared" si="29"/>
        <v>0</v>
      </c>
      <c r="W49" s="47">
        <f t="shared" si="29"/>
        <v>0</v>
      </c>
      <c r="X49" s="47">
        <f t="shared" si="29"/>
        <v>0</v>
      </c>
      <c r="Y49" s="47">
        <f t="shared" si="29"/>
        <v>0</v>
      </c>
      <c r="Z49" s="47">
        <f t="shared" si="29"/>
        <v>0</v>
      </c>
      <c r="AA49" s="47">
        <f t="shared" si="29"/>
        <v>0</v>
      </c>
      <c r="AB49" s="47">
        <f t="shared" si="29"/>
        <v>0</v>
      </c>
      <c r="AC49" s="47">
        <f t="shared" si="29"/>
        <v>0</v>
      </c>
      <c r="AD49" s="47">
        <f t="shared" si="29"/>
        <v>0</v>
      </c>
      <c r="AE49" s="47">
        <f t="shared" si="29"/>
        <v>0</v>
      </c>
      <c r="AF49" s="47">
        <f t="shared" si="29"/>
        <v>0</v>
      </c>
      <c r="AG49" s="47">
        <f t="shared" si="29"/>
        <v>0</v>
      </c>
      <c r="AH49" s="47">
        <f t="shared" si="29"/>
        <v>0</v>
      </c>
      <c r="AI49" s="47">
        <f t="shared" si="29"/>
        <v>0</v>
      </c>
      <c r="AJ49" s="47">
        <f t="shared" si="29"/>
        <v>0</v>
      </c>
      <c r="AK49" s="48">
        <f t="shared" si="29"/>
        <v>0</v>
      </c>
      <c r="AL49" s="49">
        <f t="shared" si="16"/>
        <v>93</v>
      </c>
      <c r="AM49" s="38">
        <f t="shared" ref="AM49:AV49" si="30">AM36+AM39+AM42+AM45</f>
        <v>64</v>
      </c>
      <c r="AN49" s="50">
        <f t="shared" si="30"/>
        <v>29</v>
      </c>
      <c r="AO49" s="38">
        <f t="shared" si="30"/>
        <v>0</v>
      </c>
      <c r="AP49" s="50">
        <f t="shared" si="30"/>
        <v>0</v>
      </c>
      <c r="AQ49" s="38">
        <f t="shared" si="30"/>
        <v>64</v>
      </c>
      <c r="AR49" s="50">
        <f t="shared" si="30"/>
        <v>29</v>
      </c>
      <c r="AS49" s="38">
        <f t="shared" si="30"/>
        <v>0</v>
      </c>
      <c r="AT49" s="50">
        <f t="shared" si="30"/>
        <v>0</v>
      </c>
      <c r="AU49" s="51">
        <f t="shared" si="30"/>
        <v>0</v>
      </c>
      <c r="AV49" s="39">
        <f t="shared" si="30"/>
        <v>0</v>
      </c>
    </row>
    <row r="50" spans="1:48" ht="19.5" customHeight="1" thickBot="1" x14ac:dyDescent="0.4">
      <c r="A50" s="8"/>
      <c r="B50" s="8"/>
      <c r="C50" s="9"/>
      <c r="D50" s="9"/>
      <c r="E50" s="10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40"/>
      <c r="AN50" s="40"/>
      <c r="AO50" s="40"/>
      <c r="AP50" s="40"/>
      <c r="AQ50" s="40"/>
      <c r="AR50" s="40"/>
      <c r="AS50" s="40"/>
      <c r="AT50" s="40"/>
      <c r="AU50" s="40"/>
      <c r="AV50" s="40"/>
    </row>
    <row r="51" spans="1:48" s="1" customFormat="1" ht="21.75" customHeight="1" thickBot="1" x14ac:dyDescent="0.35">
      <c r="A51" s="101" t="s">
        <v>52</v>
      </c>
      <c r="B51" s="160" t="s">
        <v>51</v>
      </c>
      <c r="C51" s="161"/>
      <c r="D51" s="161"/>
      <c r="E51" s="161"/>
      <c r="F51" s="161"/>
      <c r="G51" s="161"/>
      <c r="H51" s="161"/>
      <c r="I51" s="161"/>
      <c r="J51" s="161"/>
      <c r="K51" s="161"/>
      <c r="L51" s="161"/>
      <c r="M51" s="161"/>
      <c r="N51" s="161"/>
      <c r="O51" s="161"/>
      <c r="P51" s="161"/>
      <c r="Q51" s="161"/>
      <c r="R51" s="161"/>
      <c r="S51" s="161"/>
      <c r="T51" s="161"/>
      <c r="U51" s="161"/>
      <c r="V51" s="161"/>
      <c r="W51" s="161"/>
      <c r="X51" s="161"/>
      <c r="Y51" s="161"/>
      <c r="Z51" s="161"/>
      <c r="AA51" s="161"/>
      <c r="AB51" s="161"/>
      <c r="AC51" s="161"/>
      <c r="AD51" s="161"/>
      <c r="AE51" s="161"/>
      <c r="AF51" s="161"/>
      <c r="AG51" s="161"/>
      <c r="AH51" s="161"/>
      <c r="AI51" s="161"/>
      <c r="AJ51" s="161"/>
      <c r="AK51" s="162"/>
    </row>
    <row r="52" spans="1:48" ht="20.149999999999999" customHeight="1" thickBot="1" x14ac:dyDescent="0.4">
      <c r="A52" s="31" t="s">
        <v>50</v>
      </c>
      <c r="B52" s="163" t="s">
        <v>49</v>
      </c>
      <c r="C52" s="164"/>
      <c r="D52" s="164"/>
      <c r="E52" s="164"/>
      <c r="F52" s="164"/>
      <c r="G52" s="164"/>
      <c r="H52" s="164"/>
      <c r="I52" s="164"/>
      <c r="J52" s="164"/>
      <c r="K52" s="164"/>
      <c r="L52" s="164"/>
      <c r="M52" s="164"/>
      <c r="N52" s="164"/>
      <c r="O52" s="164"/>
      <c r="P52" s="164"/>
      <c r="Q52" s="164"/>
      <c r="R52" s="164"/>
      <c r="S52" s="164"/>
      <c r="T52" s="164"/>
      <c r="U52" s="164"/>
      <c r="V52" s="164"/>
      <c r="W52" s="164"/>
      <c r="X52" s="164"/>
      <c r="Y52" s="164"/>
      <c r="Z52" s="164"/>
      <c r="AA52" s="164"/>
      <c r="AB52" s="164"/>
      <c r="AC52" s="164"/>
      <c r="AD52" s="164"/>
      <c r="AE52" s="164"/>
      <c r="AF52" s="164"/>
      <c r="AG52" s="164"/>
      <c r="AH52" s="164"/>
      <c r="AI52" s="164"/>
      <c r="AJ52" s="164"/>
      <c r="AK52" s="165"/>
    </row>
    <row r="53" spans="1:48" ht="20.149999999999999" customHeight="1" x14ac:dyDescent="0.35">
      <c r="A53" s="166" t="s">
        <v>3</v>
      </c>
      <c r="B53" s="168" t="s">
        <v>4</v>
      </c>
      <c r="C53" s="169" t="s">
        <v>0</v>
      </c>
      <c r="D53" s="170" t="s">
        <v>13</v>
      </c>
      <c r="E53" s="171"/>
      <c r="F53" s="174"/>
      <c r="G53" s="175"/>
      <c r="H53" s="175"/>
      <c r="I53" s="175"/>
      <c r="J53" s="175"/>
      <c r="K53" s="175"/>
      <c r="L53" s="175"/>
      <c r="M53" s="175"/>
      <c r="N53" s="175"/>
      <c r="O53" s="175"/>
      <c r="P53" s="175"/>
      <c r="Q53" s="175"/>
      <c r="R53" s="175"/>
      <c r="S53" s="175"/>
      <c r="T53" s="175"/>
      <c r="U53" s="175"/>
      <c r="V53" s="175"/>
      <c r="W53" s="175"/>
      <c r="X53" s="175"/>
      <c r="Y53" s="175"/>
      <c r="Z53" s="175"/>
      <c r="AA53" s="175"/>
      <c r="AB53" s="175"/>
      <c r="AC53" s="175"/>
      <c r="AD53" s="175"/>
      <c r="AE53" s="175"/>
      <c r="AF53" s="175"/>
      <c r="AG53" s="175"/>
      <c r="AH53" s="175"/>
      <c r="AI53" s="175"/>
      <c r="AJ53" s="175"/>
      <c r="AK53" s="176"/>
    </row>
    <row r="54" spans="1:48" ht="20.149999999999999" customHeight="1" thickBot="1" x14ac:dyDescent="0.4">
      <c r="A54" s="167"/>
      <c r="B54" s="153"/>
      <c r="C54" s="156"/>
      <c r="D54" s="172"/>
      <c r="E54" s="173"/>
      <c r="F54" s="177" t="s">
        <v>8</v>
      </c>
      <c r="G54" s="178"/>
      <c r="H54" s="178"/>
      <c r="I54" s="178"/>
      <c r="J54" s="178"/>
      <c r="K54" s="178"/>
      <c r="L54" s="178"/>
      <c r="M54" s="179"/>
      <c r="N54" s="154" t="s">
        <v>9</v>
      </c>
      <c r="O54" s="178"/>
      <c r="P54" s="178"/>
      <c r="Q54" s="178"/>
      <c r="R54" s="178"/>
      <c r="S54" s="178"/>
      <c r="T54" s="178"/>
      <c r="U54" s="179"/>
      <c r="V54" s="154" t="s">
        <v>10</v>
      </c>
      <c r="W54" s="178"/>
      <c r="X54" s="178"/>
      <c r="Y54" s="178"/>
      <c r="Z54" s="178"/>
      <c r="AA54" s="178"/>
      <c r="AB54" s="178"/>
      <c r="AC54" s="179"/>
      <c r="AD54" s="154" t="s">
        <v>11</v>
      </c>
      <c r="AE54" s="178"/>
      <c r="AF54" s="178"/>
      <c r="AG54" s="178"/>
      <c r="AH54" s="178"/>
      <c r="AI54" s="178"/>
      <c r="AJ54" s="178"/>
      <c r="AK54" s="180"/>
      <c r="AM54" s="5"/>
    </row>
    <row r="55" spans="1:48" ht="20.149999999999999" customHeight="1" thickBot="1" x14ac:dyDescent="0.4">
      <c r="A55" s="155"/>
      <c r="B55" s="153"/>
      <c r="C55" s="156"/>
      <c r="D55" s="157" t="s">
        <v>14</v>
      </c>
      <c r="E55" s="157" t="s">
        <v>15</v>
      </c>
      <c r="F55" s="153" t="s">
        <v>5</v>
      </c>
      <c r="G55" s="153"/>
      <c r="H55" s="153"/>
      <c r="I55" s="153"/>
      <c r="J55" s="153" t="s">
        <v>6</v>
      </c>
      <c r="K55" s="153"/>
      <c r="L55" s="153"/>
      <c r="M55" s="153"/>
      <c r="N55" s="153" t="s">
        <v>5</v>
      </c>
      <c r="O55" s="153"/>
      <c r="P55" s="153"/>
      <c r="Q55" s="153"/>
      <c r="R55" s="153" t="s">
        <v>6</v>
      </c>
      <c r="S55" s="153"/>
      <c r="T55" s="153"/>
      <c r="U55" s="153"/>
      <c r="V55" s="153" t="s">
        <v>5</v>
      </c>
      <c r="W55" s="153"/>
      <c r="X55" s="153"/>
      <c r="Y55" s="153"/>
      <c r="Z55" s="153" t="s">
        <v>6</v>
      </c>
      <c r="AA55" s="153"/>
      <c r="AB55" s="153"/>
      <c r="AC55" s="153"/>
      <c r="AD55" s="153" t="s">
        <v>5</v>
      </c>
      <c r="AE55" s="153"/>
      <c r="AF55" s="153"/>
      <c r="AG55" s="153"/>
      <c r="AH55" s="153" t="s">
        <v>6</v>
      </c>
      <c r="AI55" s="153"/>
      <c r="AJ55" s="153"/>
      <c r="AK55" s="154"/>
      <c r="AL55" s="158" t="s">
        <v>30</v>
      </c>
      <c r="AM55" s="151" t="s">
        <v>36</v>
      </c>
      <c r="AN55" s="152"/>
      <c r="AO55" s="151" t="s">
        <v>37</v>
      </c>
      <c r="AP55" s="152"/>
      <c r="AQ55" s="151" t="s">
        <v>38</v>
      </c>
      <c r="AR55" s="152"/>
      <c r="AS55" s="151" t="s">
        <v>39</v>
      </c>
      <c r="AT55" s="152"/>
      <c r="AU55" s="151" t="s">
        <v>40</v>
      </c>
      <c r="AV55" s="152"/>
    </row>
    <row r="56" spans="1:48" ht="20.149999999999999" customHeight="1" thickBot="1" x14ac:dyDescent="0.4">
      <c r="A56" s="155"/>
      <c r="B56" s="153"/>
      <c r="C56" s="156"/>
      <c r="D56" s="157"/>
      <c r="E56" s="157"/>
      <c r="F56" s="117" t="s">
        <v>16</v>
      </c>
      <c r="G56" s="117" t="s">
        <v>17</v>
      </c>
      <c r="H56" s="117" t="s">
        <v>18</v>
      </c>
      <c r="I56" s="117" t="s">
        <v>19</v>
      </c>
      <c r="J56" s="117" t="s">
        <v>16</v>
      </c>
      <c r="K56" s="117" t="s">
        <v>17</v>
      </c>
      <c r="L56" s="117" t="s">
        <v>18</v>
      </c>
      <c r="M56" s="117" t="s">
        <v>19</v>
      </c>
      <c r="N56" s="117" t="s">
        <v>16</v>
      </c>
      <c r="O56" s="117" t="s">
        <v>17</v>
      </c>
      <c r="P56" s="117" t="s">
        <v>18</v>
      </c>
      <c r="Q56" s="117" t="s">
        <v>19</v>
      </c>
      <c r="R56" s="117" t="s">
        <v>16</v>
      </c>
      <c r="S56" s="117" t="s">
        <v>17</v>
      </c>
      <c r="T56" s="117" t="s">
        <v>18</v>
      </c>
      <c r="U56" s="117" t="s">
        <v>19</v>
      </c>
      <c r="V56" s="117" t="s">
        <v>16</v>
      </c>
      <c r="W56" s="117" t="s">
        <v>17</v>
      </c>
      <c r="X56" s="117" t="s">
        <v>18</v>
      </c>
      <c r="Y56" s="117" t="s">
        <v>19</v>
      </c>
      <c r="Z56" s="117" t="s">
        <v>16</v>
      </c>
      <c r="AA56" s="117" t="s">
        <v>17</v>
      </c>
      <c r="AB56" s="117" t="s">
        <v>18</v>
      </c>
      <c r="AC56" s="117" t="s">
        <v>19</v>
      </c>
      <c r="AD56" s="117" t="s">
        <v>16</v>
      </c>
      <c r="AE56" s="117" t="s">
        <v>17</v>
      </c>
      <c r="AF56" s="117" t="s">
        <v>18</v>
      </c>
      <c r="AG56" s="117" t="s">
        <v>19</v>
      </c>
      <c r="AH56" s="117" t="s">
        <v>16</v>
      </c>
      <c r="AI56" s="117" t="s">
        <v>17</v>
      </c>
      <c r="AJ56" s="117" t="s">
        <v>18</v>
      </c>
      <c r="AK56" s="118" t="s">
        <v>19</v>
      </c>
      <c r="AL56" s="159"/>
      <c r="AM56" s="30" t="s">
        <v>41</v>
      </c>
      <c r="AN56" s="30" t="s">
        <v>42</v>
      </c>
      <c r="AO56" s="30" t="s">
        <v>41</v>
      </c>
      <c r="AP56" s="30" t="s">
        <v>42</v>
      </c>
      <c r="AQ56" s="30" t="s">
        <v>41</v>
      </c>
      <c r="AR56" s="30" t="s">
        <v>42</v>
      </c>
      <c r="AS56" s="30" t="s">
        <v>41</v>
      </c>
      <c r="AT56" s="30" t="s">
        <v>42</v>
      </c>
      <c r="AU56" s="30" t="s">
        <v>41</v>
      </c>
      <c r="AV56" s="30" t="s">
        <v>42</v>
      </c>
    </row>
    <row r="57" spans="1:48" ht="40" customHeight="1" thickTop="1" x14ac:dyDescent="0.35">
      <c r="A57" s="181" t="s">
        <v>45</v>
      </c>
      <c r="B57" s="135" t="s">
        <v>20</v>
      </c>
      <c r="C57" s="146" t="s">
        <v>25</v>
      </c>
      <c r="D57" s="147"/>
      <c r="E57" s="148"/>
      <c r="F57" s="41"/>
      <c r="G57" s="42"/>
      <c r="H57" s="42"/>
      <c r="I57" s="42"/>
      <c r="J57" s="42"/>
      <c r="K57" s="42"/>
      <c r="L57" s="42"/>
      <c r="M57" s="42"/>
      <c r="N57" s="42">
        <v>628</v>
      </c>
      <c r="O57" s="42"/>
      <c r="P57" s="42"/>
      <c r="Q57" s="42"/>
      <c r="R57" s="42">
        <v>246</v>
      </c>
      <c r="S57" s="42"/>
      <c r="T57" s="42"/>
      <c r="U57" s="42"/>
      <c r="V57" s="42"/>
      <c r="W57" s="42"/>
      <c r="X57" s="42"/>
      <c r="Y57" s="42"/>
      <c r="Z57" s="42"/>
      <c r="AA57" s="42"/>
      <c r="AB57" s="42"/>
      <c r="AC57" s="42"/>
      <c r="AD57" s="42"/>
      <c r="AE57" s="42"/>
      <c r="AF57" s="42"/>
      <c r="AG57" s="42"/>
      <c r="AH57" s="42"/>
      <c r="AI57" s="42"/>
      <c r="AJ57" s="42"/>
      <c r="AK57" s="43"/>
      <c r="AL57" s="44">
        <f>SUM(F57:AK57)</f>
        <v>874</v>
      </c>
      <c r="AM57" s="32">
        <f>SUM(F57:I57)+SUM(N57:Q57)+SUM(V57:Y57)+SUM(AD57:AG57)</f>
        <v>628</v>
      </c>
      <c r="AN57" s="45">
        <f>SUM(J57:M57)+SUM(R57:U57)+SUM(Z57:AC57)+SUM(AH57:AK57)</f>
        <v>246</v>
      </c>
      <c r="AO57" s="32">
        <f>SUM(F57:I57)</f>
        <v>0</v>
      </c>
      <c r="AP57" s="45">
        <f>SUM(J57:M57)</f>
        <v>0</v>
      </c>
      <c r="AQ57" s="32">
        <f>SUM(N57:Q57)</f>
        <v>628</v>
      </c>
      <c r="AR57" s="45">
        <f>SUM(R57:U57)</f>
        <v>246</v>
      </c>
      <c r="AS57" s="32">
        <f>SUM(V57:Y57)</f>
        <v>0</v>
      </c>
      <c r="AT57" s="45">
        <f>SUM(Z57:AC57)</f>
        <v>0</v>
      </c>
      <c r="AU57" s="33">
        <f>SUM(AD57:AG57)</f>
        <v>0</v>
      </c>
      <c r="AV57" s="34">
        <f>SUM(AH57:AK57)</f>
        <v>0</v>
      </c>
    </row>
    <row r="58" spans="1:48" ht="40" customHeight="1" x14ac:dyDescent="0.35">
      <c r="A58" s="182"/>
      <c r="B58" s="136"/>
      <c r="C58" s="141" t="s">
        <v>26</v>
      </c>
      <c r="D58" s="127"/>
      <c r="E58" s="128"/>
      <c r="F58" s="52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3"/>
      <c r="AA58" s="53"/>
      <c r="AB58" s="53"/>
      <c r="AC58" s="53"/>
      <c r="AD58" s="53"/>
      <c r="AE58" s="53"/>
      <c r="AF58" s="53"/>
      <c r="AG58" s="53"/>
      <c r="AH58" s="53"/>
      <c r="AI58" s="53"/>
      <c r="AJ58" s="53"/>
      <c r="AK58" s="54"/>
      <c r="AL58" s="55">
        <f t="shared" ref="AL58:AL75" si="31">SUM(F58:AK58)</f>
        <v>0</v>
      </c>
      <c r="AM58" s="35">
        <f t="shared" ref="AM58:AM72" si="32">SUM(F58:I58)+SUM(N58:Q58)+SUM(V58:Y58)+SUM(AD58:AG58)</f>
        <v>0</v>
      </c>
      <c r="AN58" s="46">
        <f t="shared" ref="AN58:AN72" si="33">SUM(J58:M58)+SUM(R58:U58)+SUM(Z58:AC58)+SUM(AH58:AK58)</f>
        <v>0</v>
      </c>
      <c r="AO58" s="35">
        <f t="shared" ref="AO58:AO72" si="34">SUM(F58:I58)</f>
        <v>0</v>
      </c>
      <c r="AP58" s="46">
        <f t="shared" ref="AP58:AP72" si="35">SUM(J58:M58)</f>
        <v>0</v>
      </c>
      <c r="AQ58" s="35">
        <f t="shared" ref="AQ58:AQ72" si="36">SUM(N58:Q58)</f>
        <v>0</v>
      </c>
      <c r="AR58" s="46">
        <f>SUM(R56:U56)</f>
        <v>0</v>
      </c>
      <c r="AS58" s="35">
        <f t="shared" ref="AS58:AS72" si="37">SUM(V58:Y58)</f>
        <v>0</v>
      </c>
      <c r="AT58" s="46">
        <f t="shared" ref="AT58:AT72" si="38">SUM(Z58:AC58)</f>
        <v>0</v>
      </c>
      <c r="AU58" s="36">
        <f t="shared" ref="AU58:AU72" si="39">SUM(AD58:AG58)</f>
        <v>0</v>
      </c>
      <c r="AV58" s="37">
        <f t="shared" ref="AV58:AV72" si="40">SUM(AH58:AK58)</f>
        <v>0</v>
      </c>
    </row>
    <row r="59" spans="1:48" ht="40" customHeight="1" x14ac:dyDescent="0.35">
      <c r="A59" s="182"/>
      <c r="B59" s="136"/>
      <c r="C59" s="60" t="s">
        <v>27</v>
      </c>
      <c r="D59" s="61"/>
      <c r="E59" s="62" t="s">
        <v>29</v>
      </c>
      <c r="F59" s="52"/>
      <c r="G59" s="53"/>
      <c r="H59" s="53"/>
      <c r="I59" s="53"/>
      <c r="J59" s="53"/>
      <c r="K59" s="53"/>
      <c r="L59" s="53"/>
      <c r="M59" s="53"/>
      <c r="N59" s="53">
        <v>12</v>
      </c>
      <c r="O59" s="53"/>
      <c r="P59" s="53"/>
      <c r="Q59" s="53"/>
      <c r="R59" s="53">
        <v>5</v>
      </c>
      <c r="S59" s="53"/>
      <c r="T59" s="53"/>
      <c r="U59" s="53"/>
      <c r="V59" s="53"/>
      <c r="W59" s="53"/>
      <c r="X59" s="53"/>
      <c r="Y59" s="53"/>
      <c r="Z59" s="53"/>
      <c r="AA59" s="53"/>
      <c r="AB59" s="53"/>
      <c r="AC59" s="53"/>
      <c r="AD59" s="53"/>
      <c r="AE59" s="53"/>
      <c r="AF59" s="53"/>
      <c r="AG59" s="53"/>
      <c r="AH59" s="53"/>
      <c r="AI59" s="53"/>
      <c r="AJ59" s="53"/>
      <c r="AK59" s="54"/>
      <c r="AL59" s="55">
        <f t="shared" si="31"/>
        <v>17</v>
      </c>
      <c r="AM59" s="35">
        <f t="shared" si="32"/>
        <v>12</v>
      </c>
      <c r="AN59" s="46">
        <f t="shared" si="33"/>
        <v>5</v>
      </c>
      <c r="AO59" s="35">
        <f t="shared" si="34"/>
        <v>0</v>
      </c>
      <c r="AP59" s="46">
        <f t="shared" si="35"/>
        <v>0</v>
      </c>
      <c r="AQ59" s="35">
        <f t="shared" si="36"/>
        <v>12</v>
      </c>
      <c r="AR59" s="46">
        <f t="shared" ref="AR59:AR66" si="41">SUM(R59:U59)</f>
        <v>5</v>
      </c>
      <c r="AS59" s="35">
        <f t="shared" si="37"/>
        <v>0</v>
      </c>
      <c r="AT59" s="46">
        <f t="shared" si="38"/>
        <v>0</v>
      </c>
      <c r="AU59" s="36">
        <f t="shared" si="39"/>
        <v>0</v>
      </c>
      <c r="AV59" s="37">
        <f t="shared" si="40"/>
        <v>0</v>
      </c>
    </row>
    <row r="60" spans="1:48" ht="40" customHeight="1" thickBot="1" x14ac:dyDescent="0.4">
      <c r="A60" s="182"/>
      <c r="B60" s="137"/>
      <c r="C60" s="64" t="s">
        <v>27</v>
      </c>
      <c r="D60" s="65" t="s">
        <v>29</v>
      </c>
      <c r="E60" s="66"/>
      <c r="F60" s="67"/>
      <c r="G60" s="68"/>
      <c r="H60" s="68"/>
      <c r="I60" s="68"/>
      <c r="J60" s="68"/>
      <c r="K60" s="68"/>
      <c r="L60" s="68"/>
      <c r="M60" s="68"/>
      <c r="N60" s="68"/>
      <c r="O60" s="68"/>
      <c r="P60" s="68"/>
      <c r="Q60" s="68"/>
      <c r="R60" s="68"/>
      <c r="S60" s="68"/>
      <c r="T60" s="68"/>
      <c r="U60" s="68"/>
      <c r="V60" s="68"/>
      <c r="W60" s="68"/>
      <c r="X60" s="68"/>
      <c r="Y60" s="68"/>
      <c r="Z60" s="68"/>
      <c r="AA60" s="68"/>
      <c r="AB60" s="68"/>
      <c r="AC60" s="68"/>
      <c r="AD60" s="68"/>
      <c r="AE60" s="68"/>
      <c r="AF60" s="68"/>
      <c r="AG60" s="68"/>
      <c r="AH60" s="68"/>
      <c r="AI60" s="68"/>
      <c r="AJ60" s="68"/>
      <c r="AK60" s="69"/>
      <c r="AL60" s="70">
        <f t="shared" si="31"/>
        <v>0</v>
      </c>
      <c r="AM60" s="35">
        <f t="shared" si="32"/>
        <v>0</v>
      </c>
      <c r="AN60" s="46">
        <f t="shared" si="33"/>
        <v>0</v>
      </c>
      <c r="AO60" s="35">
        <f t="shared" si="34"/>
        <v>0</v>
      </c>
      <c r="AP60" s="46">
        <f t="shared" si="35"/>
        <v>0</v>
      </c>
      <c r="AQ60" s="35">
        <f t="shared" si="36"/>
        <v>0</v>
      </c>
      <c r="AR60" s="46">
        <f t="shared" si="41"/>
        <v>0</v>
      </c>
      <c r="AS60" s="35">
        <f t="shared" si="37"/>
        <v>0</v>
      </c>
      <c r="AT60" s="46">
        <f t="shared" si="38"/>
        <v>0</v>
      </c>
      <c r="AU60" s="36">
        <f t="shared" si="39"/>
        <v>0</v>
      </c>
      <c r="AV60" s="37">
        <f t="shared" si="40"/>
        <v>0</v>
      </c>
    </row>
    <row r="61" spans="1:48" ht="40" customHeight="1" thickTop="1" x14ac:dyDescent="0.35">
      <c r="A61" s="182"/>
      <c r="B61" s="135" t="s">
        <v>22</v>
      </c>
      <c r="C61" s="138" t="s">
        <v>25</v>
      </c>
      <c r="D61" s="139"/>
      <c r="E61" s="140"/>
      <c r="F61" s="41"/>
      <c r="G61" s="42"/>
      <c r="H61" s="42"/>
      <c r="I61" s="42"/>
      <c r="J61" s="42"/>
      <c r="K61" s="42"/>
      <c r="L61" s="42"/>
      <c r="M61" s="42"/>
      <c r="N61" s="42">
        <v>160</v>
      </c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  <c r="AB61" s="42"/>
      <c r="AC61" s="42"/>
      <c r="AD61" s="42"/>
      <c r="AE61" s="42"/>
      <c r="AF61" s="42"/>
      <c r="AG61" s="42"/>
      <c r="AH61" s="42"/>
      <c r="AI61" s="42"/>
      <c r="AJ61" s="42"/>
      <c r="AK61" s="43"/>
      <c r="AL61" s="44">
        <f t="shared" si="31"/>
        <v>160</v>
      </c>
      <c r="AM61" s="35">
        <f t="shared" si="32"/>
        <v>160</v>
      </c>
      <c r="AN61" s="46">
        <f t="shared" si="33"/>
        <v>0</v>
      </c>
      <c r="AO61" s="35">
        <f t="shared" si="34"/>
        <v>0</v>
      </c>
      <c r="AP61" s="46">
        <f t="shared" si="35"/>
        <v>0</v>
      </c>
      <c r="AQ61" s="35">
        <f t="shared" si="36"/>
        <v>160</v>
      </c>
      <c r="AR61" s="46">
        <f t="shared" si="41"/>
        <v>0</v>
      </c>
      <c r="AS61" s="35">
        <f t="shared" si="37"/>
        <v>0</v>
      </c>
      <c r="AT61" s="46">
        <f t="shared" si="38"/>
        <v>0</v>
      </c>
      <c r="AU61" s="36">
        <f t="shared" si="39"/>
        <v>0</v>
      </c>
      <c r="AV61" s="37">
        <f t="shared" si="40"/>
        <v>0</v>
      </c>
    </row>
    <row r="62" spans="1:48" ht="40" customHeight="1" x14ac:dyDescent="0.35">
      <c r="A62" s="182"/>
      <c r="B62" s="136"/>
      <c r="C62" s="141" t="s">
        <v>26</v>
      </c>
      <c r="D62" s="127"/>
      <c r="E62" s="128"/>
      <c r="F62" s="52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  <c r="AA62" s="53"/>
      <c r="AB62" s="53"/>
      <c r="AC62" s="53"/>
      <c r="AD62" s="53"/>
      <c r="AE62" s="53"/>
      <c r="AF62" s="53"/>
      <c r="AG62" s="53"/>
      <c r="AH62" s="53"/>
      <c r="AI62" s="53"/>
      <c r="AJ62" s="53"/>
      <c r="AK62" s="54"/>
      <c r="AL62" s="55">
        <f t="shared" si="31"/>
        <v>0</v>
      </c>
      <c r="AM62" s="35">
        <f t="shared" si="32"/>
        <v>0</v>
      </c>
      <c r="AN62" s="46">
        <f t="shared" si="33"/>
        <v>0</v>
      </c>
      <c r="AO62" s="35">
        <f t="shared" si="34"/>
        <v>0</v>
      </c>
      <c r="AP62" s="46">
        <f t="shared" si="35"/>
        <v>0</v>
      </c>
      <c r="AQ62" s="35">
        <f t="shared" si="36"/>
        <v>0</v>
      </c>
      <c r="AR62" s="46">
        <f t="shared" si="41"/>
        <v>0</v>
      </c>
      <c r="AS62" s="35">
        <f t="shared" si="37"/>
        <v>0</v>
      </c>
      <c r="AT62" s="46">
        <f t="shared" si="38"/>
        <v>0</v>
      </c>
      <c r="AU62" s="36">
        <f t="shared" si="39"/>
        <v>0</v>
      </c>
      <c r="AV62" s="37">
        <f t="shared" si="40"/>
        <v>0</v>
      </c>
    </row>
    <row r="63" spans="1:48" ht="40" customHeight="1" x14ac:dyDescent="0.35">
      <c r="A63" s="182"/>
      <c r="B63" s="136"/>
      <c r="C63" s="60" t="s">
        <v>27</v>
      </c>
      <c r="D63" s="61"/>
      <c r="E63" s="62" t="s">
        <v>29</v>
      </c>
      <c r="F63" s="52"/>
      <c r="G63" s="53"/>
      <c r="H63" s="53"/>
      <c r="I63" s="53"/>
      <c r="J63" s="53"/>
      <c r="K63" s="53"/>
      <c r="L63" s="53"/>
      <c r="M63" s="53"/>
      <c r="N63" s="53">
        <v>3</v>
      </c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/>
      <c r="AE63" s="53"/>
      <c r="AF63" s="53"/>
      <c r="AG63" s="53"/>
      <c r="AH63" s="53"/>
      <c r="AI63" s="53"/>
      <c r="AJ63" s="53"/>
      <c r="AK63" s="54"/>
      <c r="AL63" s="55">
        <f t="shared" si="31"/>
        <v>3</v>
      </c>
      <c r="AM63" s="35">
        <f t="shared" si="32"/>
        <v>3</v>
      </c>
      <c r="AN63" s="46">
        <f t="shared" si="33"/>
        <v>0</v>
      </c>
      <c r="AO63" s="35">
        <f t="shared" si="34"/>
        <v>0</v>
      </c>
      <c r="AP63" s="46">
        <f t="shared" si="35"/>
        <v>0</v>
      </c>
      <c r="AQ63" s="35">
        <f t="shared" si="36"/>
        <v>3</v>
      </c>
      <c r="AR63" s="46">
        <f t="shared" si="41"/>
        <v>0</v>
      </c>
      <c r="AS63" s="35">
        <f t="shared" si="37"/>
        <v>0</v>
      </c>
      <c r="AT63" s="46">
        <f t="shared" si="38"/>
        <v>0</v>
      </c>
      <c r="AU63" s="36">
        <f t="shared" si="39"/>
        <v>0</v>
      </c>
      <c r="AV63" s="37">
        <f t="shared" si="40"/>
        <v>0</v>
      </c>
    </row>
    <row r="64" spans="1:48" ht="40" customHeight="1" thickBot="1" x14ac:dyDescent="0.4">
      <c r="A64" s="182"/>
      <c r="B64" s="137"/>
      <c r="C64" s="64" t="s">
        <v>27</v>
      </c>
      <c r="D64" s="65" t="s">
        <v>29</v>
      </c>
      <c r="E64" s="66"/>
      <c r="F64" s="67"/>
      <c r="G64" s="68"/>
      <c r="H64" s="68"/>
      <c r="I64" s="68"/>
      <c r="J64" s="68"/>
      <c r="K64" s="68"/>
      <c r="L64" s="68"/>
      <c r="M64" s="68"/>
      <c r="N64" s="68"/>
      <c r="O64" s="68"/>
      <c r="P64" s="68"/>
      <c r="Q64" s="68"/>
      <c r="R64" s="68"/>
      <c r="S64" s="68"/>
      <c r="T64" s="68"/>
      <c r="U64" s="68"/>
      <c r="V64" s="68"/>
      <c r="W64" s="68"/>
      <c r="X64" s="68"/>
      <c r="Y64" s="68"/>
      <c r="Z64" s="68"/>
      <c r="AA64" s="68"/>
      <c r="AB64" s="68"/>
      <c r="AC64" s="68"/>
      <c r="AD64" s="68"/>
      <c r="AE64" s="68"/>
      <c r="AF64" s="68"/>
      <c r="AG64" s="68"/>
      <c r="AH64" s="68"/>
      <c r="AI64" s="68"/>
      <c r="AJ64" s="68"/>
      <c r="AK64" s="69"/>
      <c r="AL64" s="70">
        <f t="shared" si="31"/>
        <v>0</v>
      </c>
      <c r="AM64" s="35">
        <f t="shared" si="32"/>
        <v>0</v>
      </c>
      <c r="AN64" s="46">
        <f t="shared" si="33"/>
        <v>0</v>
      </c>
      <c r="AO64" s="35">
        <f t="shared" si="34"/>
        <v>0</v>
      </c>
      <c r="AP64" s="46">
        <f t="shared" si="35"/>
        <v>0</v>
      </c>
      <c r="AQ64" s="35">
        <f t="shared" si="36"/>
        <v>0</v>
      </c>
      <c r="AR64" s="46">
        <f t="shared" si="41"/>
        <v>0</v>
      </c>
      <c r="AS64" s="35">
        <f t="shared" si="37"/>
        <v>0</v>
      </c>
      <c r="AT64" s="46">
        <f t="shared" si="38"/>
        <v>0</v>
      </c>
      <c r="AU64" s="36">
        <f t="shared" si="39"/>
        <v>0</v>
      </c>
      <c r="AV64" s="37">
        <f t="shared" si="40"/>
        <v>0</v>
      </c>
    </row>
    <row r="65" spans="1:48" ht="40" customHeight="1" thickTop="1" x14ac:dyDescent="0.35">
      <c r="A65" s="182"/>
      <c r="B65" s="135" t="s">
        <v>23</v>
      </c>
      <c r="C65" s="138" t="s">
        <v>25</v>
      </c>
      <c r="D65" s="139"/>
      <c r="E65" s="140"/>
      <c r="F65" s="41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  <c r="AB65" s="42"/>
      <c r="AC65" s="42"/>
      <c r="AD65" s="42"/>
      <c r="AE65" s="42"/>
      <c r="AF65" s="42"/>
      <c r="AG65" s="42"/>
      <c r="AH65" s="42"/>
      <c r="AI65" s="42"/>
      <c r="AJ65" s="42"/>
      <c r="AK65" s="43"/>
      <c r="AL65" s="44">
        <f t="shared" si="31"/>
        <v>0</v>
      </c>
      <c r="AM65" s="35">
        <f t="shared" si="32"/>
        <v>0</v>
      </c>
      <c r="AN65" s="46">
        <f t="shared" si="33"/>
        <v>0</v>
      </c>
      <c r="AO65" s="35">
        <f t="shared" si="34"/>
        <v>0</v>
      </c>
      <c r="AP65" s="46">
        <f t="shared" si="35"/>
        <v>0</v>
      </c>
      <c r="AQ65" s="35">
        <f t="shared" si="36"/>
        <v>0</v>
      </c>
      <c r="AR65" s="46">
        <f t="shared" si="41"/>
        <v>0</v>
      </c>
      <c r="AS65" s="35">
        <f t="shared" si="37"/>
        <v>0</v>
      </c>
      <c r="AT65" s="46">
        <f t="shared" si="38"/>
        <v>0</v>
      </c>
      <c r="AU65" s="36">
        <f t="shared" si="39"/>
        <v>0</v>
      </c>
      <c r="AV65" s="37">
        <f t="shared" si="40"/>
        <v>0</v>
      </c>
    </row>
    <row r="66" spans="1:48" ht="40" customHeight="1" x14ac:dyDescent="0.35">
      <c r="A66" s="182"/>
      <c r="B66" s="136"/>
      <c r="C66" s="141" t="s">
        <v>26</v>
      </c>
      <c r="D66" s="127"/>
      <c r="E66" s="128"/>
      <c r="F66" s="52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3"/>
      <c r="AE66" s="53"/>
      <c r="AF66" s="53"/>
      <c r="AG66" s="53"/>
      <c r="AH66" s="53"/>
      <c r="AI66" s="53"/>
      <c r="AJ66" s="53"/>
      <c r="AK66" s="54"/>
      <c r="AL66" s="55">
        <f t="shared" si="31"/>
        <v>0</v>
      </c>
      <c r="AM66" s="35">
        <f t="shared" si="32"/>
        <v>0</v>
      </c>
      <c r="AN66" s="46">
        <f t="shared" si="33"/>
        <v>0</v>
      </c>
      <c r="AO66" s="35">
        <f t="shared" si="34"/>
        <v>0</v>
      </c>
      <c r="AP66" s="46">
        <f t="shared" si="35"/>
        <v>0</v>
      </c>
      <c r="AQ66" s="35">
        <f t="shared" si="36"/>
        <v>0</v>
      </c>
      <c r="AR66" s="46">
        <f t="shared" si="41"/>
        <v>0</v>
      </c>
      <c r="AS66" s="35">
        <f t="shared" si="37"/>
        <v>0</v>
      </c>
      <c r="AT66" s="46">
        <f t="shared" si="38"/>
        <v>0</v>
      </c>
      <c r="AU66" s="36">
        <f t="shared" si="39"/>
        <v>0</v>
      </c>
      <c r="AV66" s="37">
        <f t="shared" si="40"/>
        <v>0</v>
      </c>
    </row>
    <row r="67" spans="1:48" ht="40" customHeight="1" x14ac:dyDescent="0.35">
      <c r="A67" s="182"/>
      <c r="B67" s="136"/>
      <c r="C67" s="60" t="s">
        <v>27</v>
      </c>
      <c r="D67" s="61"/>
      <c r="E67" s="62" t="s">
        <v>29</v>
      </c>
      <c r="F67" s="52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  <c r="AF67" s="53"/>
      <c r="AG67" s="53"/>
      <c r="AH67" s="53"/>
      <c r="AI67" s="53"/>
      <c r="AJ67" s="53"/>
      <c r="AK67" s="54"/>
      <c r="AL67" s="55">
        <f t="shared" si="31"/>
        <v>0</v>
      </c>
      <c r="AM67" s="35">
        <f t="shared" si="32"/>
        <v>0</v>
      </c>
      <c r="AN67" s="46">
        <f t="shared" si="33"/>
        <v>0</v>
      </c>
      <c r="AO67" s="35">
        <f t="shared" si="34"/>
        <v>0</v>
      </c>
      <c r="AP67" s="46">
        <f t="shared" si="35"/>
        <v>0</v>
      </c>
      <c r="AQ67" s="35">
        <f t="shared" si="36"/>
        <v>0</v>
      </c>
      <c r="AR67" s="46">
        <f t="shared" ref="AR67:AR71" si="42">SUM(R66:U66)</f>
        <v>0</v>
      </c>
      <c r="AS67" s="35">
        <f t="shared" si="37"/>
        <v>0</v>
      </c>
      <c r="AT67" s="46">
        <f t="shared" si="38"/>
        <v>0</v>
      </c>
      <c r="AU67" s="36">
        <f t="shared" si="39"/>
        <v>0</v>
      </c>
      <c r="AV67" s="37">
        <f t="shared" si="40"/>
        <v>0</v>
      </c>
    </row>
    <row r="68" spans="1:48" ht="40" customHeight="1" thickBot="1" x14ac:dyDescent="0.4">
      <c r="A68" s="182"/>
      <c r="B68" s="137"/>
      <c r="C68" s="64" t="s">
        <v>27</v>
      </c>
      <c r="D68" s="65" t="s">
        <v>29</v>
      </c>
      <c r="E68" s="66"/>
      <c r="F68" s="67"/>
      <c r="G68" s="68"/>
      <c r="H68" s="68"/>
      <c r="I68" s="68"/>
      <c r="J68" s="68"/>
      <c r="K68" s="68"/>
      <c r="L68" s="68"/>
      <c r="M68" s="68"/>
      <c r="N68" s="68"/>
      <c r="O68" s="68"/>
      <c r="P68" s="68"/>
      <c r="Q68" s="68"/>
      <c r="R68" s="68"/>
      <c r="S68" s="68"/>
      <c r="T68" s="68"/>
      <c r="U68" s="68"/>
      <c r="V68" s="68"/>
      <c r="W68" s="68"/>
      <c r="X68" s="68"/>
      <c r="Y68" s="68"/>
      <c r="Z68" s="68"/>
      <c r="AA68" s="68"/>
      <c r="AB68" s="68"/>
      <c r="AC68" s="68"/>
      <c r="AD68" s="68"/>
      <c r="AE68" s="68"/>
      <c r="AF68" s="68"/>
      <c r="AG68" s="68"/>
      <c r="AH68" s="68"/>
      <c r="AI68" s="68"/>
      <c r="AJ68" s="68"/>
      <c r="AK68" s="69"/>
      <c r="AL68" s="70">
        <f t="shared" si="31"/>
        <v>0</v>
      </c>
      <c r="AM68" s="35">
        <f t="shared" si="32"/>
        <v>0</v>
      </c>
      <c r="AN68" s="46">
        <f t="shared" si="33"/>
        <v>0</v>
      </c>
      <c r="AO68" s="35">
        <f t="shared" si="34"/>
        <v>0</v>
      </c>
      <c r="AP68" s="46">
        <f t="shared" si="35"/>
        <v>0</v>
      </c>
      <c r="AQ68" s="35">
        <f t="shared" si="36"/>
        <v>0</v>
      </c>
      <c r="AR68" s="46">
        <f>SUM(R68:U68)</f>
        <v>0</v>
      </c>
      <c r="AS68" s="35">
        <f t="shared" si="37"/>
        <v>0</v>
      </c>
      <c r="AT68" s="46">
        <f t="shared" si="38"/>
        <v>0</v>
      </c>
      <c r="AU68" s="36">
        <f t="shared" si="39"/>
        <v>0</v>
      </c>
      <c r="AV68" s="37">
        <f t="shared" si="40"/>
        <v>0</v>
      </c>
    </row>
    <row r="69" spans="1:48" ht="40" customHeight="1" thickTop="1" x14ac:dyDescent="0.35">
      <c r="A69" s="182"/>
      <c r="B69" s="135" t="s">
        <v>24</v>
      </c>
      <c r="C69" s="138" t="s">
        <v>25</v>
      </c>
      <c r="D69" s="139"/>
      <c r="E69" s="140"/>
      <c r="F69" s="41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  <c r="AB69" s="42"/>
      <c r="AC69" s="42"/>
      <c r="AD69" s="42"/>
      <c r="AE69" s="42"/>
      <c r="AF69" s="42"/>
      <c r="AG69" s="42"/>
      <c r="AH69" s="42"/>
      <c r="AI69" s="42"/>
      <c r="AJ69" s="42"/>
      <c r="AK69" s="43"/>
      <c r="AL69" s="44">
        <f t="shared" si="31"/>
        <v>0</v>
      </c>
      <c r="AM69" s="35">
        <f t="shared" si="32"/>
        <v>0</v>
      </c>
      <c r="AN69" s="46">
        <f t="shared" si="33"/>
        <v>0</v>
      </c>
      <c r="AO69" s="35">
        <f t="shared" si="34"/>
        <v>0</v>
      </c>
      <c r="AP69" s="46">
        <f t="shared" si="35"/>
        <v>0</v>
      </c>
      <c r="AQ69" s="35">
        <f t="shared" si="36"/>
        <v>0</v>
      </c>
      <c r="AR69" s="46">
        <f>SUM(R69:U69)</f>
        <v>0</v>
      </c>
      <c r="AS69" s="35">
        <f t="shared" si="37"/>
        <v>0</v>
      </c>
      <c r="AT69" s="46">
        <f t="shared" si="38"/>
        <v>0</v>
      </c>
      <c r="AU69" s="36">
        <f t="shared" si="39"/>
        <v>0</v>
      </c>
      <c r="AV69" s="37">
        <f t="shared" si="40"/>
        <v>0</v>
      </c>
    </row>
    <row r="70" spans="1:48" ht="40" customHeight="1" x14ac:dyDescent="0.35">
      <c r="A70" s="182"/>
      <c r="B70" s="136"/>
      <c r="C70" s="141" t="s">
        <v>26</v>
      </c>
      <c r="D70" s="127"/>
      <c r="E70" s="128"/>
      <c r="F70" s="52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3"/>
      <c r="AG70" s="53"/>
      <c r="AH70" s="53"/>
      <c r="AI70" s="53"/>
      <c r="AJ70" s="53"/>
      <c r="AK70" s="54"/>
      <c r="AL70" s="55">
        <f t="shared" si="31"/>
        <v>0</v>
      </c>
      <c r="AM70" s="35">
        <f t="shared" si="32"/>
        <v>0</v>
      </c>
      <c r="AN70" s="46">
        <f t="shared" si="33"/>
        <v>0</v>
      </c>
      <c r="AO70" s="35">
        <f t="shared" si="34"/>
        <v>0</v>
      </c>
      <c r="AP70" s="46">
        <f t="shared" si="35"/>
        <v>0</v>
      </c>
      <c r="AQ70" s="35">
        <f t="shared" si="36"/>
        <v>0</v>
      </c>
      <c r="AR70" s="46">
        <f>SUM(R70:U70)</f>
        <v>0</v>
      </c>
      <c r="AS70" s="35">
        <f t="shared" si="37"/>
        <v>0</v>
      </c>
      <c r="AT70" s="46">
        <f t="shared" si="38"/>
        <v>0</v>
      </c>
      <c r="AU70" s="36">
        <f t="shared" si="39"/>
        <v>0</v>
      </c>
      <c r="AV70" s="37">
        <f t="shared" si="40"/>
        <v>0</v>
      </c>
    </row>
    <row r="71" spans="1:48" ht="40" customHeight="1" x14ac:dyDescent="0.35">
      <c r="A71" s="182"/>
      <c r="B71" s="136"/>
      <c r="C71" s="60" t="s">
        <v>27</v>
      </c>
      <c r="D71" s="61"/>
      <c r="E71" s="62" t="s">
        <v>29</v>
      </c>
      <c r="F71" s="52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53"/>
      <c r="AG71" s="53"/>
      <c r="AH71" s="53"/>
      <c r="AI71" s="53"/>
      <c r="AJ71" s="53"/>
      <c r="AK71" s="54"/>
      <c r="AL71" s="55">
        <f t="shared" si="31"/>
        <v>0</v>
      </c>
      <c r="AM71" s="35">
        <f t="shared" si="32"/>
        <v>0</v>
      </c>
      <c r="AN71" s="46">
        <f t="shared" si="33"/>
        <v>0</v>
      </c>
      <c r="AO71" s="35">
        <f t="shared" si="34"/>
        <v>0</v>
      </c>
      <c r="AP71" s="46">
        <f t="shared" si="35"/>
        <v>0</v>
      </c>
      <c r="AQ71" s="35">
        <f t="shared" si="36"/>
        <v>0</v>
      </c>
      <c r="AR71" s="46">
        <f t="shared" si="42"/>
        <v>0</v>
      </c>
      <c r="AS71" s="35">
        <f t="shared" si="37"/>
        <v>0</v>
      </c>
      <c r="AT71" s="46">
        <f t="shared" si="38"/>
        <v>0</v>
      </c>
      <c r="AU71" s="36">
        <f t="shared" si="39"/>
        <v>0</v>
      </c>
      <c r="AV71" s="37">
        <f t="shared" si="40"/>
        <v>0</v>
      </c>
    </row>
    <row r="72" spans="1:48" ht="40" customHeight="1" thickBot="1" x14ac:dyDescent="0.4">
      <c r="A72" s="182"/>
      <c r="B72" s="137"/>
      <c r="C72" s="64" t="s">
        <v>27</v>
      </c>
      <c r="D72" s="65" t="s">
        <v>29</v>
      </c>
      <c r="E72" s="66"/>
      <c r="F72" s="67"/>
      <c r="G72" s="68"/>
      <c r="H72" s="68"/>
      <c r="I72" s="68"/>
      <c r="J72" s="68"/>
      <c r="K72" s="68"/>
      <c r="L72" s="68"/>
      <c r="M72" s="68"/>
      <c r="N72" s="68"/>
      <c r="O72" s="68"/>
      <c r="P72" s="68"/>
      <c r="Q72" s="68"/>
      <c r="R72" s="68"/>
      <c r="S72" s="68"/>
      <c r="T72" s="68"/>
      <c r="U72" s="68"/>
      <c r="V72" s="68"/>
      <c r="W72" s="68"/>
      <c r="X72" s="68"/>
      <c r="Y72" s="68"/>
      <c r="Z72" s="68"/>
      <c r="AA72" s="68"/>
      <c r="AB72" s="68"/>
      <c r="AC72" s="68"/>
      <c r="AD72" s="68"/>
      <c r="AE72" s="68"/>
      <c r="AF72" s="68"/>
      <c r="AG72" s="68"/>
      <c r="AH72" s="68"/>
      <c r="AI72" s="68"/>
      <c r="AJ72" s="68"/>
      <c r="AK72" s="69"/>
      <c r="AL72" s="70">
        <f t="shared" si="31"/>
        <v>0</v>
      </c>
      <c r="AM72" s="71">
        <f t="shared" si="32"/>
        <v>0</v>
      </c>
      <c r="AN72" s="72">
        <f t="shared" si="33"/>
        <v>0</v>
      </c>
      <c r="AO72" s="35">
        <f t="shared" si="34"/>
        <v>0</v>
      </c>
      <c r="AP72" s="46">
        <f t="shared" si="35"/>
        <v>0</v>
      </c>
      <c r="AQ72" s="35">
        <f t="shared" si="36"/>
        <v>0</v>
      </c>
      <c r="AR72" s="46">
        <f>SUM(R72:U72)</f>
        <v>0</v>
      </c>
      <c r="AS72" s="35">
        <f t="shared" si="37"/>
        <v>0</v>
      </c>
      <c r="AT72" s="46">
        <f t="shared" si="38"/>
        <v>0</v>
      </c>
      <c r="AU72" s="36">
        <f t="shared" si="39"/>
        <v>0</v>
      </c>
      <c r="AV72" s="37">
        <f t="shared" si="40"/>
        <v>0</v>
      </c>
    </row>
    <row r="73" spans="1:48" ht="19.5" customHeight="1" thickTop="1" x14ac:dyDescent="0.35">
      <c r="A73" s="123" t="s">
        <v>33</v>
      </c>
      <c r="B73" s="6"/>
      <c r="C73" s="61" t="s">
        <v>27</v>
      </c>
      <c r="D73" s="61"/>
      <c r="E73" s="73"/>
      <c r="F73" s="74">
        <f>F59+F60+F63+F64+F67+F68+F71+F72</f>
        <v>0</v>
      </c>
      <c r="G73" s="74">
        <f t="shared" ref="G73:AK73" si="43">G59+G60+G63+G64+G67+G68+G71+G72</f>
        <v>0</v>
      </c>
      <c r="H73" s="74">
        <f t="shared" si="43"/>
        <v>0</v>
      </c>
      <c r="I73" s="74">
        <f t="shared" si="43"/>
        <v>0</v>
      </c>
      <c r="J73" s="74">
        <f t="shared" si="43"/>
        <v>0</v>
      </c>
      <c r="K73" s="74">
        <f t="shared" si="43"/>
        <v>0</v>
      </c>
      <c r="L73" s="74">
        <f t="shared" si="43"/>
        <v>0</v>
      </c>
      <c r="M73" s="74">
        <f t="shared" si="43"/>
        <v>0</v>
      </c>
      <c r="N73" s="74">
        <f t="shared" si="43"/>
        <v>15</v>
      </c>
      <c r="O73" s="74">
        <f t="shared" si="43"/>
        <v>0</v>
      </c>
      <c r="P73" s="74">
        <f t="shared" si="43"/>
        <v>0</v>
      </c>
      <c r="Q73" s="74">
        <f t="shared" si="43"/>
        <v>0</v>
      </c>
      <c r="R73" s="74">
        <f t="shared" si="43"/>
        <v>5</v>
      </c>
      <c r="S73" s="74">
        <f t="shared" si="43"/>
        <v>0</v>
      </c>
      <c r="T73" s="74">
        <f t="shared" si="43"/>
        <v>0</v>
      </c>
      <c r="U73" s="74">
        <f t="shared" si="43"/>
        <v>0</v>
      </c>
      <c r="V73" s="74">
        <f t="shared" si="43"/>
        <v>0</v>
      </c>
      <c r="W73" s="74">
        <f t="shared" si="43"/>
        <v>0</v>
      </c>
      <c r="X73" s="74">
        <f t="shared" si="43"/>
        <v>0</v>
      </c>
      <c r="Y73" s="74">
        <f t="shared" si="43"/>
        <v>0</v>
      </c>
      <c r="Z73" s="74">
        <f t="shared" si="43"/>
        <v>0</v>
      </c>
      <c r="AA73" s="74">
        <f t="shared" si="43"/>
        <v>0</v>
      </c>
      <c r="AB73" s="74">
        <f t="shared" si="43"/>
        <v>0</v>
      </c>
      <c r="AC73" s="74">
        <f t="shared" si="43"/>
        <v>0</v>
      </c>
      <c r="AD73" s="74">
        <f t="shared" si="43"/>
        <v>0</v>
      </c>
      <c r="AE73" s="74">
        <f t="shared" si="43"/>
        <v>0</v>
      </c>
      <c r="AF73" s="74">
        <f t="shared" si="43"/>
        <v>0</v>
      </c>
      <c r="AG73" s="74">
        <f t="shared" si="43"/>
        <v>0</v>
      </c>
      <c r="AH73" s="74">
        <f t="shared" si="43"/>
        <v>0</v>
      </c>
      <c r="AI73" s="74">
        <f t="shared" si="43"/>
        <v>0</v>
      </c>
      <c r="AJ73" s="74">
        <f t="shared" si="43"/>
        <v>0</v>
      </c>
      <c r="AK73" s="75">
        <f t="shared" si="43"/>
        <v>0</v>
      </c>
      <c r="AL73" s="76">
        <f t="shared" si="31"/>
        <v>20</v>
      </c>
      <c r="AM73" s="32">
        <f>AM59+AM60+AM63+AM64+AM67+AM68+AM71+AM72</f>
        <v>15</v>
      </c>
      <c r="AN73" s="45">
        <f t="shared" ref="AN73:AV73" si="44">AN59+AN60+AN63+AN64+AN67+AN68+AN71+AN72</f>
        <v>5</v>
      </c>
      <c r="AO73" s="32">
        <f t="shared" si="44"/>
        <v>0</v>
      </c>
      <c r="AP73" s="45">
        <f t="shared" si="44"/>
        <v>0</v>
      </c>
      <c r="AQ73" s="32">
        <f t="shared" si="44"/>
        <v>15</v>
      </c>
      <c r="AR73" s="45">
        <f t="shared" si="44"/>
        <v>5</v>
      </c>
      <c r="AS73" s="32">
        <f t="shared" si="44"/>
        <v>0</v>
      </c>
      <c r="AT73" s="45">
        <f t="shared" si="44"/>
        <v>0</v>
      </c>
      <c r="AU73" s="77">
        <f t="shared" si="44"/>
        <v>0</v>
      </c>
      <c r="AV73" s="34">
        <f t="shared" si="44"/>
        <v>0</v>
      </c>
    </row>
    <row r="74" spans="1:48" ht="19.5" customHeight="1" x14ac:dyDescent="0.35">
      <c r="A74" s="124"/>
      <c r="B74" s="6"/>
      <c r="C74" s="126" t="s">
        <v>21</v>
      </c>
      <c r="D74" s="127"/>
      <c r="E74" s="128"/>
      <c r="F74" s="117">
        <f t="shared" ref="F74:AK74" si="45">+F58+F62+F66+F70</f>
        <v>0</v>
      </c>
      <c r="G74" s="117">
        <f t="shared" si="45"/>
        <v>0</v>
      </c>
      <c r="H74" s="117">
        <f t="shared" si="45"/>
        <v>0</v>
      </c>
      <c r="I74" s="117">
        <f t="shared" si="45"/>
        <v>0</v>
      </c>
      <c r="J74" s="117">
        <f t="shared" si="45"/>
        <v>0</v>
      </c>
      <c r="K74" s="117">
        <f t="shared" si="45"/>
        <v>0</v>
      </c>
      <c r="L74" s="117">
        <f t="shared" si="45"/>
        <v>0</v>
      </c>
      <c r="M74" s="117">
        <f t="shared" si="45"/>
        <v>0</v>
      </c>
      <c r="N74" s="117">
        <f t="shared" si="45"/>
        <v>0</v>
      </c>
      <c r="O74" s="117">
        <f t="shared" si="45"/>
        <v>0</v>
      </c>
      <c r="P74" s="117">
        <f t="shared" si="45"/>
        <v>0</v>
      </c>
      <c r="Q74" s="117">
        <f t="shared" si="45"/>
        <v>0</v>
      </c>
      <c r="R74" s="117">
        <f t="shared" si="45"/>
        <v>0</v>
      </c>
      <c r="S74" s="117">
        <f t="shared" si="45"/>
        <v>0</v>
      </c>
      <c r="T74" s="117">
        <f t="shared" si="45"/>
        <v>0</v>
      </c>
      <c r="U74" s="117">
        <f t="shared" si="45"/>
        <v>0</v>
      </c>
      <c r="V74" s="117">
        <f t="shared" si="45"/>
        <v>0</v>
      </c>
      <c r="W74" s="117">
        <f t="shared" si="45"/>
        <v>0</v>
      </c>
      <c r="X74" s="117">
        <f t="shared" si="45"/>
        <v>0</v>
      </c>
      <c r="Y74" s="117">
        <f t="shared" si="45"/>
        <v>0</v>
      </c>
      <c r="Z74" s="117">
        <f t="shared" si="45"/>
        <v>0</v>
      </c>
      <c r="AA74" s="117">
        <f t="shared" si="45"/>
        <v>0</v>
      </c>
      <c r="AB74" s="117">
        <f t="shared" si="45"/>
        <v>0</v>
      </c>
      <c r="AC74" s="117">
        <f t="shared" si="45"/>
        <v>0</v>
      </c>
      <c r="AD74" s="117">
        <f t="shared" si="45"/>
        <v>0</v>
      </c>
      <c r="AE74" s="117">
        <f t="shared" si="45"/>
        <v>0</v>
      </c>
      <c r="AF74" s="117">
        <f t="shared" si="45"/>
        <v>0</v>
      </c>
      <c r="AG74" s="117">
        <f t="shared" si="45"/>
        <v>0</v>
      </c>
      <c r="AH74" s="117">
        <f t="shared" si="45"/>
        <v>0</v>
      </c>
      <c r="AI74" s="117">
        <f t="shared" si="45"/>
        <v>0</v>
      </c>
      <c r="AJ74" s="117">
        <f t="shared" si="45"/>
        <v>0</v>
      </c>
      <c r="AK74" s="56">
        <f t="shared" si="45"/>
        <v>0</v>
      </c>
      <c r="AL74" s="57">
        <f t="shared" si="31"/>
        <v>0</v>
      </c>
      <c r="AM74" s="35">
        <f>AM58+AM62+AM66+AM70</f>
        <v>0</v>
      </c>
      <c r="AN74" s="46">
        <f t="shared" ref="AN74:AV74" si="46">AN58+AN62+AN66+AN70</f>
        <v>0</v>
      </c>
      <c r="AO74" s="35">
        <f t="shared" si="46"/>
        <v>0</v>
      </c>
      <c r="AP74" s="46">
        <f t="shared" si="46"/>
        <v>0</v>
      </c>
      <c r="AQ74" s="35">
        <f t="shared" si="46"/>
        <v>0</v>
      </c>
      <c r="AR74" s="46">
        <f t="shared" si="46"/>
        <v>0</v>
      </c>
      <c r="AS74" s="35">
        <f t="shared" si="46"/>
        <v>0</v>
      </c>
      <c r="AT74" s="46">
        <f t="shared" si="46"/>
        <v>0</v>
      </c>
      <c r="AU74" s="81">
        <f t="shared" si="46"/>
        <v>0</v>
      </c>
      <c r="AV74" s="37">
        <f t="shared" si="46"/>
        <v>0</v>
      </c>
    </row>
    <row r="75" spans="1:48" ht="19.5" customHeight="1" thickBot="1" x14ac:dyDescent="0.4">
      <c r="A75" s="125"/>
      <c r="B75" s="6"/>
      <c r="C75" s="129" t="s">
        <v>25</v>
      </c>
      <c r="D75" s="130"/>
      <c r="E75" s="131"/>
      <c r="F75" s="47">
        <f t="shared" ref="F75:AK75" si="47">+F57+F61+F65+F69</f>
        <v>0</v>
      </c>
      <c r="G75" s="47">
        <f t="shared" si="47"/>
        <v>0</v>
      </c>
      <c r="H75" s="47">
        <f t="shared" si="47"/>
        <v>0</v>
      </c>
      <c r="I75" s="47">
        <f t="shared" si="47"/>
        <v>0</v>
      </c>
      <c r="J75" s="47">
        <f t="shared" si="47"/>
        <v>0</v>
      </c>
      <c r="K75" s="47">
        <f t="shared" si="47"/>
        <v>0</v>
      </c>
      <c r="L75" s="47">
        <f t="shared" si="47"/>
        <v>0</v>
      </c>
      <c r="M75" s="47">
        <f t="shared" si="47"/>
        <v>0</v>
      </c>
      <c r="N75" s="47">
        <f t="shared" si="47"/>
        <v>788</v>
      </c>
      <c r="O75" s="47">
        <f t="shared" si="47"/>
        <v>0</v>
      </c>
      <c r="P75" s="47">
        <f t="shared" si="47"/>
        <v>0</v>
      </c>
      <c r="Q75" s="47">
        <f t="shared" si="47"/>
        <v>0</v>
      </c>
      <c r="R75" s="47">
        <f t="shared" si="47"/>
        <v>246</v>
      </c>
      <c r="S75" s="47">
        <f t="shared" si="47"/>
        <v>0</v>
      </c>
      <c r="T75" s="47">
        <f t="shared" si="47"/>
        <v>0</v>
      </c>
      <c r="U75" s="47">
        <f t="shared" si="47"/>
        <v>0</v>
      </c>
      <c r="V75" s="47">
        <f t="shared" si="47"/>
        <v>0</v>
      </c>
      <c r="W75" s="47">
        <f t="shared" si="47"/>
        <v>0</v>
      </c>
      <c r="X75" s="47">
        <f t="shared" si="47"/>
        <v>0</v>
      </c>
      <c r="Y75" s="47">
        <f t="shared" si="47"/>
        <v>0</v>
      </c>
      <c r="Z75" s="47">
        <f t="shared" si="47"/>
        <v>0</v>
      </c>
      <c r="AA75" s="47">
        <f t="shared" si="47"/>
        <v>0</v>
      </c>
      <c r="AB75" s="47">
        <f t="shared" si="47"/>
        <v>0</v>
      </c>
      <c r="AC75" s="47">
        <f t="shared" si="47"/>
        <v>0</v>
      </c>
      <c r="AD75" s="47">
        <f t="shared" si="47"/>
        <v>0</v>
      </c>
      <c r="AE75" s="47">
        <f t="shared" si="47"/>
        <v>0</v>
      </c>
      <c r="AF75" s="47">
        <f t="shared" si="47"/>
        <v>0</v>
      </c>
      <c r="AG75" s="47">
        <f t="shared" si="47"/>
        <v>0</v>
      </c>
      <c r="AH75" s="47">
        <f t="shared" si="47"/>
        <v>0</v>
      </c>
      <c r="AI75" s="47">
        <f t="shared" si="47"/>
        <v>0</v>
      </c>
      <c r="AJ75" s="47">
        <f t="shared" si="47"/>
        <v>0</v>
      </c>
      <c r="AK75" s="48">
        <f t="shared" si="47"/>
        <v>0</v>
      </c>
      <c r="AL75" s="49">
        <f t="shared" si="31"/>
        <v>1034</v>
      </c>
      <c r="AM75" s="38">
        <f>AM57+AM61+AM65+AM69</f>
        <v>788</v>
      </c>
      <c r="AN75" s="50">
        <f t="shared" ref="AN75:AV75" si="48">AN57+AN61+AN65+AN69</f>
        <v>246</v>
      </c>
      <c r="AO75" s="38">
        <f t="shared" si="48"/>
        <v>0</v>
      </c>
      <c r="AP75" s="50">
        <f t="shared" si="48"/>
        <v>0</v>
      </c>
      <c r="AQ75" s="38">
        <f t="shared" si="48"/>
        <v>788</v>
      </c>
      <c r="AR75" s="50">
        <f t="shared" si="48"/>
        <v>246</v>
      </c>
      <c r="AS75" s="38">
        <f t="shared" si="48"/>
        <v>0</v>
      </c>
      <c r="AT75" s="50">
        <f t="shared" si="48"/>
        <v>0</v>
      </c>
      <c r="AU75" s="51">
        <f t="shared" si="48"/>
        <v>0</v>
      </c>
      <c r="AV75" s="39">
        <f t="shared" si="48"/>
        <v>0</v>
      </c>
    </row>
    <row r="76" spans="1:48" ht="19.5" customHeight="1" thickBot="1" x14ac:dyDescent="0.4">
      <c r="A76" s="8"/>
      <c r="B76" s="8"/>
      <c r="C76" s="9"/>
      <c r="D76" s="9"/>
      <c r="E76" s="10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40"/>
      <c r="AN76" s="40"/>
      <c r="AO76" s="40"/>
      <c r="AP76" s="40"/>
      <c r="AQ76" s="40"/>
      <c r="AR76" s="40"/>
      <c r="AS76" s="40"/>
      <c r="AT76" s="40"/>
      <c r="AU76" s="40"/>
      <c r="AV76" s="40"/>
    </row>
    <row r="77" spans="1:48" s="1" customFormat="1" ht="21.75" customHeight="1" thickBot="1" x14ac:dyDescent="0.35">
      <c r="A77" s="101" t="s">
        <v>52</v>
      </c>
      <c r="B77" s="160" t="s">
        <v>51</v>
      </c>
      <c r="C77" s="161"/>
      <c r="D77" s="161"/>
      <c r="E77" s="161"/>
      <c r="F77" s="161"/>
      <c r="G77" s="161"/>
      <c r="H77" s="161"/>
      <c r="I77" s="161"/>
      <c r="J77" s="161"/>
      <c r="K77" s="161"/>
      <c r="L77" s="161"/>
      <c r="M77" s="161"/>
      <c r="N77" s="161"/>
      <c r="O77" s="161"/>
      <c r="P77" s="161"/>
      <c r="Q77" s="161"/>
      <c r="R77" s="161"/>
      <c r="S77" s="161"/>
      <c r="T77" s="161"/>
      <c r="U77" s="161"/>
      <c r="V77" s="161"/>
      <c r="W77" s="161"/>
      <c r="X77" s="161"/>
      <c r="Y77" s="161"/>
      <c r="Z77" s="161"/>
      <c r="AA77" s="161"/>
      <c r="AB77" s="161"/>
      <c r="AC77" s="161"/>
      <c r="AD77" s="161"/>
      <c r="AE77" s="161"/>
      <c r="AF77" s="161"/>
      <c r="AG77" s="161"/>
      <c r="AH77" s="161"/>
      <c r="AI77" s="161"/>
      <c r="AJ77" s="161"/>
      <c r="AK77" s="162"/>
    </row>
    <row r="78" spans="1:48" ht="20.149999999999999" customHeight="1" thickBot="1" x14ac:dyDescent="0.4">
      <c r="A78" s="31" t="s">
        <v>50</v>
      </c>
      <c r="B78" s="163" t="s">
        <v>49</v>
      </c>
      <c r="C78" s="164"/>
      <c r="D78" s="164"/>
      <c r="E78" s="164"/>
      <c r="F78" s="164"/>
      <c r="G78" s="164"/>
      <c r="H78" s="164"/>
      <c r="I78" s="164"/>
      <c r="J78" s="164"/>
      <c r="K78" s="164"/>
      <c r="L78" s="164"/>
      <c r="M78" s="164"/>
      <c r="N78" s="164"/>
      <c r="O78" s="164"/>
      <c r="P78" s="164"/>
      <c r="Q78" s="164"/>
      <c r="R78" s="164"/>
      <c r="S78" s="164"/>
      <c r="T78" s="164"/>
      <c r="U78" s="164"/>
      <c r="V78" s="164"/>
      <c r="W78" s="164"/>
      <c r="X78" s="164"/>
      <c r="Y78" s="164"/>
      <c r="Z78" s="164"/>
      <c r="AA78" s="164"/>
      <c r="AB78" s="164"/>
      <c r="AC78" s="164"/>
      <c r="AD78" s="164"/>
      <c r="AE78" s="164"/>
      <c r="AF78" s="164"/>
      <c r="AG78" s="164"/>
      <c r="AH78" s="164"/>
      <c r="AI78" s="164"/>
      <c r="AJ78" s="164"/>
      <c r="AK78" s="165"/>
    </row>
    <row r="79" spans="1:48" ht="20.149999999999999" customHeight="1" x14ac:dyDescent="0.35">
      <c r="A79" s="166" t="s">
        <v>3</v>
      </c>
      <c r="B79" s="168" t="s">
        <v>4</v>
      </c>
      <c r="C79" s="169" t="s">
        <v>0</v>
      </c>
      <c r="D79" s="170" t="s">
        <v>13</v>
      </c>
      <c r="E79" s="171"/>
      <c r="F79" s="174"/>
      <c r="G79" s="175"/>
      <c r="H79" s="175"/>
      <c r="I79" s="175"/>
      <c r="J79" s="175"/>
      <c r="K79" s="175"/>
      <c r="L79" s="175"/>
      <c r="M79" s="175"/>
      <c r="N79" s="175"/>
      <c r="O79" s="175"/>
      <c r="P79" s="175"/>
      <c r="Q79" s="175"/>
      <c r="R79" s="175"/>
      <c r="S79" s="175"/>
      <c r="T79" s="175"/>
      <c r="U79" s="175"/>
      <c r="V79" s="175"/>
      <c r="W79" s="175"/>
      <c r="X79" s="175"/>
      <c r="Y79" s="175"/>
      <c r="Z79" s="175"/>
      <c r="AA79" s="175"/>
      <c r="AB79" s="175"/>
      <c r="AC79" s="175"/>
      <c r="AD79" s="175"/>
      <c r="AE79" s="175"/>
      <c r="AF79" s="175"/>
      <c r="AG79" s="175"/>
      <c r="AH79" s="175"/>
      <c r="AI79" s="175"/>
      <c r="AJ79" s="175"/>
      <c r="AK79" s="176"/>
    </row>
    <row r="80" spans="1:48" ht="20.149999999999999" customHeight="1" thickBot="1" x14ac:dyDescent="0.4">
      <c r="A80" s="167"/>
      <c r="B80" s="153"/>
      <c r="C80" s="156"/>
      <c r="D80" s="172"/>
      <c r="E80" s="173"/>
      <c r="F80" s="177" t="s">
        <v>8</v>
      </c>
      <c r="G80" s="178"/>
      <c r="H80" s="178"/>
      <c r="I80" s="178"/>
      <c r="J80" s="178"/>
      <c r="K80" s="178"/>
      <c r="L80" s="178"/>
      <c r="M80" s="179"/>
      <c r="N80" s="154" t="s">
        <v>9</v>
      </c>
      <c r="O80" s="178"/>
      <c r="P80" s="178"/>
      <c r="Q80" s="178"/>
      <c r="R80" s="178"/>
      <c r="S80" s="178"/>
      <c r="T80" s="178"/>
      <c r="U80" s="179"/>
      <c r="V80" s="154" t="s">
        <v>10</v>
      </c>
      <c r="W80" s="178"/>
      <c r="X80" s="178"/>
      <c r="Y80" s="178"/>
      <c r="Z80" s="178"/>
      <c r="AA80" s="178"/>
      <c r="AB80" s="178"/>
      <c r="AC80" s="179"/>
      <c r="AD80" s="154" t="s">
        <v>11</v>
      </c>
      <c r="AE80" s="178"/>
      <c r="AF80" s="178"/>
      <c r="AG80" s="178"/>
      <c r="AH80" s="178"/>
      <c r="AI80" s="178"/>
      <c r="AJ80" s="178"/>
      <c r="AK80" s="180"/>
      <c r="AM80" s="5"/>
    </row>
    <row r="81" spans="1:48" ht="20.149999999999999" customHeight="1" thickBot="1" x14ac:dyDescent="0.4">
      <c r="A81" s="155"/>
      <c r="B81" s="153"/>
      <c r="C81" s="156"/>
      <c r="D81" s="157" t="s">
        <v>14</v>
      </c>
      <c r="E81" s="157" t="s">
        <v>15</v>
      </c>
      <c r="F81" s="153" t="s">
        <v>5</v>
      </c>
      <c r="G81" s="153"/>
      <c r="H81" s="153"/>
      <c r="I81" s="153"/>
      <c r="J81" s="153" t="s">
        <v>6</v>
      </c>
      <c r="K81" s="153"/>
      <c r="L81" s="153"/>
      <c r="M81" s="153"/>
      <c r="N81" s="153" t="s">
        <v>5</v>
      </c>
      <c r="O81" s="153"/>
      <c r="P81" s="153"/>
      <c r="Q81" s="153"/>
      <c r="R81" s="153" t="s">
        <v>6</v>
      </c>
      <c r="S81" s="153"/>
      <c r="T81" s="153"/>
      <c r="U81" s="153"/>
      <c r="V81" s="153" t="s">
        <v>5</v>
      </c>
      <c r="W81" s="153"/>
      <c r="X81" s="153"/>
      <c r="Y81" s="153"/>
      <c r="Z81" s="153" t="s">
        <v>6</v>
      </c>
      <c r="AA81" s="153"/>
      <c r="AB81" s="153"/>
      <c r="AC81" s="153"/>
      <c r="AD81" s="153" t="s">
        <v>5</v>
      </c>
      <c r="AE81" s="153"/>
      <c r="AF81" s="153"/>
      <c r="AG81" s="153"/>
      <c r="AH81" s="153" t="s">
        <v>6</v>
      </c>
      <c r="AI81" s="153"/>
      <c r="AJ81" s="153"/>
      <c r="AK81" s="154"/>
      <c r="AL81" s="158" t="s">
        <v>30</v>
      </c>
      <c r="AM81" s="151" t="s">
        <v>36</v>
      </c>
      <c r="AN81" s="152"/>
      <c r="AO81" s="151" t="s">
        <v>37</v>
      </c>
      <c r="AP81" s="152"/>
      <c r="AQ81" s="151" t="s">
        <v>38</v>
      </c>
      <c r="AR81" s="152"/>
      <c r="AS81" s="151" t="s">
        <v>39</v>
      </c>
      <c r="AT81" s="152"/>
      <c r="AU81" s="151" t="s">
        <v>40</v>
      </c>
      <c r="AV81" s="152"/>
    </row>
    <row r="82" spans="1:48" ht="20.149999999999999" customHeight="1" thickBot="1" x14ac:dyDescent="0.4">
      <c r="A82" s="155"/>
      <c r="B82" s="153"/>
      <c r="C82" s="156"/>
      <c r="D82" s="157"/>
      <c r="E82" s="157"/>
      <c r="F82" s="117" t="s">
        <v>16</v>
      </c>
      <c r="G82" s="117" t="s">
        <v>17</v>
      </c>
      <c r="H82" s="117" t="s">
        <v>18</v>
      </c>
      <c r="I82" s="117" t="s">
        <v>19</v>
      </c>
      <c r="J82" s="117" t="s">
        <v>16</v>
      </c>
      <c r="K82" s="117" t="s">
        <v>17</v>
      </c>
      <c r="L82" s="117" t="s">
        <v>18</v>
      </c>
      <c r="M82" s="117" t="s">
        <v>19</v>
      </c>
      <c r="N82" s="117" t="s">
        <v>16</v>
      </c>
      <c r="O82" s="117" t="s">
        <v>17</v>
      </c>
      <c r="P82" s="117" t="s">
        <v>18</v>
      </c>
      <c r="Q82" s="117" t="s">
        <v>19</v>
      </c>
      <c r="R82" s="117" t="s">
        <v>16</v>
      </c>
      <c r="S82" s="117" t="s">
        <v>17</v>
      </c>
      <c r="T82" s="117" t="s">
        <v>18</v>
      </c>
      <c r="U82" s="117" t="s">
        <v>19</v>
      </c>
      <c r="V82" s="117" t="s">
        <v>16</v>
      </c>
      <c r="W82" s="117" t="s">
        <v>17</v>
      </c>
      <c r="X82" s="117" t="s">
        <v>18</v>
      </c>
      <c r="Y82" s="117" t="s">
        <v>19</v>
      </c>
      <c r="Z82" s="117" t="s">
        <v>16</v>
      </c>
      <c r="AA82" s="117" t="s">
        <v>17</v>
      </c>
      <c r="AB82" s="117" t="s">
        <v>18</v>
      </c>
      <c r="AC82" s="117" t="s">
        <v>19</v>
      </c>
      <c r="AD82" s="117" t="s">
        <v>16</v>
      </c>
      <c r="AE82" s="117" t="s">
        <v>17</v>
      </c>
      <c r="AF82" s="117" t="s">
        <v>18</v>
      </c>
      <c r="AG82" s="117" t="s">
        <v>19</v>
      </c>
      <c r="AH82" s="117" t="s">
        <v>16</v>
      </c>
      <c r="AI82" s="117" t="s">
        <v>17</v>
      </c>
      <c r="AJ82" s="117" t="s">
        <v>18</v>
      </c>
      <c r="AK82" s="118" t="s">
        <v>19</v>
      </c>
      <c r="AL82" s="159"/>
      <c r="AM82" s="30" t="s">
        <v>41</v>
      </c>
      <c r="AN82" s="30" t="s">
        <v>42</v>
      </c>
      <c r="AO82" s="30" t="s">
        <v>41</v>
      </c>
      <c r="AP82" s="30" t="s">
        <v>42</v>
      </c>
      <c r="AQ82" s="30" t="s">
        <v>41</v>
      </c>
      <c r="AR82" s="30" t="s">
        <v>42</v>
      </c>
      <c r="AS82" s="30" t="s">
        <v>41</v>
      </c>
      <c r="AT82" s="30" t="s">
        <v>42</v>
      </c>
      <c r="AU82" s="30" t="s">
        <v>41</v>
      </c>
      <c r="AV82" s="30" t="s">
        <v>42</v>
      </c>
    </row>
    <row r="83" spans="1:48" ht="40" customHeight="1" thickTop="1" x14ac:dyDescent="0.35">
      <c r="A83" s="181" t="s">
        <v>48</v>
      </c>
      <c r="B83" s="135" t="s">
        <v>20</v>
      </c>
      <c r="C83" s="146" t="s">
        <v>25</v>
      </c>
      <c r="D83" s="147"/>
      <c r="E83" s="148"/>
      <c r="F83" s="41"/>
      <c r="G83" s="42"/>
      <c r="H83" s="42"/>
      <c r="I83" s="42"/>
      <c r="J83" s="42"/>
      <c r="K83" s="42"/>
      <c r="L83" s="42"/>
      <c r="M83" s="42"/>
      <c r="N83" s="42">
        <v>57</v>
      </c>
      <c r="O83" s="42"/>
      <c r="P83" s="42"/>
      <c r="Q83" s="42"/>
      <c r="R83" s="42">
        <v>23</v>
      </c>
      <c r="S83" s="42"/>
      <c r="T83" s="42"/>
      <c r="U83" s="42"/>
      <c r="V83" s="42"/>
      <c r="W83" s="42"/>
      <c r="X83" s="42"/>
      <c r="Y83" s="42"/>
      <c r="Z83" s="42"/>
      <c r="AA83" s="42"/>
      <c r="AB83" s="42"/>
      <c r="AC83" s="42"/>
      <c r="AD83" s="42"/>
      <c r="AE83" s="42"/>
      <c r="AF83" s="42"/>
      <c r="AG83" s="42"/>
      <c r="AH83" s="42"/>
      <c r="AI83" s="42"/>
      <c r="AJ83" s="42"/>
      <c r="AK83" s="43"/>
      <c r="AL83" s="44">
        <f>SUM(F83:AK83)</f>
        <v>80</v>
      </c>
      <c r="AM83" s="32">
        <f>SUM(F83:I83)+SUM(N83:Q83)+SUM(V83:Y83)+SUM(AD83:AG83)</f>
        <v>57</v>
      </c>
      <c r="AN83" s="45">
        <f>SUM(J83:M83)+SUM(R83:U83)+SUM(Z83:AC83)+SUM(AH83:AK83)</f>
        <v>23</v>
      </c>
      <c r="AO83" s="32">
        <f>SUM(F83:I83)</f>
        <v>0</v>
      </c>
      <c r="AP83" s="45">
        <f>SUM(J83:M83)</f>
        <v>0</v>
      </c>
      <c r="AQ83" s="32">
        <f>SUM(N83:Q83)</f>
        <v>57</v>
      </c>
      <c r="AR83" s="45">
        <f t="shared" ref="AR83:AR93" si="49">SUM(R83:U83)</f>
        <v>23</v>
      </c>
      <c r="AS83" s="32">
        <f>SUM(V83:Y83)</f>
        <v>0</v>
      </c>
      <c r="AT83" s="45">
        <f>SUM(Z83:AC83)</f>
        <v>0</v>
      </c>
      <c r="AU83" s="33">
        <f>SUM(AD83:AG83)</f>
        <v>0</v>
      </c>
      <c r="AV83" s="34">
        <f>SUM(AH83:AK83)</f>
        <v>0</v>
      </c>
    </row>
    <row r="84" spans="1:48" ht="40" customHeight="1" x14ac:dyDescent="0.35">
      <c r="A84" s="182"/>
      <c r="B84" s="136"/>
      <c r="C84" s="60" t="s">
        <v>27</v>
      </c>
      <c r="D84" s="61"/>
      <c r="E84" s="62" t="s">
        <v>29</v>
      </c>
      <c r="F84" s="52"/>
      <c r="G84" s="53"/>
      <c r="H84" s="53"/>
      <c r="I84" s="53"/>
      <c r="J84" s="53"/>
      <c r="K84" s="53"/>
      <c r="L84" s="53"/>
      <c r="M84" s="53"/>
      <c r="N84" s="53">
        <v>12</v>
      </c>
      <c r="O84" s="53"/>
      <c r="P84" s="53"/>
      <c r="Q84" s="53"/>
      <c r="R84" s="53">
        <v>5</v>
      </c>
      <c r="S84" s="53"/>
      <c r="T84" s="53"/>
      <c r="U84" s="53"/>
      <c r="V84" s="53"/>
      <c r="W84" s="53"/>
      <c r="X84" s="53"/>
      <c r="Y84" s="53"/>
      <c r="Z84" s="53"/>
      <c r="AA84" s="53"/>
      <c r="AB84" s="53"/>
      <c r="AC84" s="53"/>
      <c r="AD84" s="53"/>
      <c r="AE84" s="53"/>
      <c r="AF84" s="53"/>
      <c r="AG84" s="53"/>
      <c r="AH84" s="53"/>
      <c r="AI84" s="53"/>
      <c r="AJ84" s="53"/>
      <c r="AK84" s="54"/>
      <c r="AL84" s="55">
        <f t="shared" ref="AL84:AL96" si="50">SUM(F84:AK84)</f>
        <v>17</v>
      </c>
      <c r="AM84" s="35">
        <f t="shared" ref="AM84:AM94" si="51">SUM(F84:I84)+SUM(N84:Q84)+SUM(V84:Y84)+SUM(AD84:AG84)</f>
        <v>12</v>
      </c>
      <c r="AN84" s="46">
        <f t="shared" ref="AN84:AN94" si="52">SUM(J84:M84)+SUM(R84:U84)+SUM(Z84:AC84)+SUM(AH84:AK84)</f>
        <v>5</v>
      </c>
      <c r="AO84" s="35">
        <f t="shared" ref="AO84:AO94" si="53">SUM(F84:I84)</f>
        <v>0</v>
      </c>
      <c r="AP84" s="46">
        <f t="shared" ref="AP84:AP94" si="54">SUM(J84:M84)</f>
        <v>0</v>
      </c>
      <c r="AQ84" s="35">
        <f t="shared" ref="AQ84:AQ94" si="55">SUM(N84:Q84)</f>
        <v>12</v>
      </c>
      <c r="AR84" s="46">
        <f t="shared" si="49"/>
        <v>5</v>
      </c>
      <c r="AS84" s="35">
        <f t="shared" ref="AS84:AS94" si="56">SUM(V84:Y84)</f>
        <v>0</v>
      </c>
      <c r="AT84" s="46">
        <f t="shared" ref="AT84:AT94" si="57">SUM(Z84:AC84)</f>
        <v>0</v>
      </c>
      <c r="AU84" s="36">
        <f t="shared" ref="AU84:AU94" si="58">SUM(AD84:AG84)</f>
        <v>0</v>
      </c>
      <c r="AV84" s="37">
        <f t="shared" ref="AV84:AV94" si="59">SUM(AH84:AK84)</f>
        <v>0</v>
      </c>
    </row>
    <row r="85" spans="1:48" ht="40" customHeight="1" thickBot="1" x14ac:dyDescent="0.4">
      <c r="A85" s="182"/>
      <c r="B85" s="137"/>
      <c r="C85" s="64" t="s">
        <v>27</v>
      </c>
      <c r="D85" s="65" t="s">
        <v>29</v>
      </c>
      <c r="E85" s="66"/>
      <c r="F85" s="67"/>
      <c r="G85" s="68"/>
      <c r="H85" s="68"/>
      <c r="I85" s="68"/>
      <c r="J85" s="68"/>
      <c r="K85" s="68"/>
      <c r="L85" s="68"/>
      <c r="M85" s="68"/>
      <c r="N85" s="68"/>
      <c r="O85" s="68"/>
      <c r="P85" s="68"/>
      <c r="Q85" s="68"/>
      <c r="R85" s="68"/>
      <c r="S85" s="68"/>
      <c r="T85" s="68"/>
      <c r="U85" s="68"/>
      <c r="V85" s="68"/>
      <c r="W85" s="68"/>
      <c r="X85" s="68"/>
      <c r="Y85" s="68"/>
      <c r="Z85" s="68"/>
      <c r="AA85" s="68"/>
      <c r="AB85" s="68"/>
      <c r="AC85" s="68"/>
      <c r="AD85" s="68"/>
      <c r="AE85" s="68"/>
      <c r="AF85" s="68"/>
      <c r="AG85" s="68"/>
      <c r="AH85" s="68"/>
      <c r="AI85" s="68"/>
      <c r="AJ85" s="68"/>
      <c r="AK85" s="69"/>
      <c r="AL85" s="70">
        <f t="shared" si="50"/>
        <v>0</v>
      </c>
      <c r="AM85" s="35">
        <f t="shared" si="51"/>
        <v>0</v>
      </c>
      <c r="AN85" s="46">
        <f t="shared" si="52"/>
        <v>0</v>
      </c>
      <c r="AO85" s="35">
        <f t="shared" si="53"/>
        <v>0</v>
      </c>
      <c r="AP85" s="46">
        <f t="shared" si="54"/>
        <v>0</v>
      </c>
      <c r="AQ85" s="35">
        <f t="shared" si="55"/>
        <v>0</v>
      </c>
      <c r="AR85" s="46">
        <f t="shared" si="49"/>
        <v>0</v>
      </c>
      <c r="AS85" s="35">
        <f t="shared" si="56"/>
        <v>0</v>
      </c>
      <c r="AT85" s="46">
        <f t="shared" si="57"/>
        <v>0</v>
      </c>
      <c r="AU85" s="36">
        <f t="shared" si="58"/>
        <v>0</v>
      </c>
      <c r="AV85" s="37">
        <f t="shared" si="59"/>
        <v>0</v>
      </c>
    </row>
    <row r="86" spans="1:48" ht="40" customHeight="1" thickTop="1" x14ac:dyDescent="0.35">
      <c r="A86" s="182"/>
      <c r="B86" s="135" t="s">
        <v>22</v>
      </c>
      <c r="C86" s="138" t="s">
        <v>25</v>
      </c>
      <c r="D86" s="139"/>
      <c r="E86" s="140"/>
      <c r="F86" s="41"/>
      <c r="G86" s="42"/>
      <c r="H86" s="42"/>
      <c r="I86" s="42"/>
      <c r="J86" s="42"/>
      <c r="K86" s="42"/>
      <c r="L86" s="42"/>
      <c r="M86" s="42"/>
      <c r="N86" s="42">
        <v>10</v>
      </c>
      <c r="O86" s="42"/>
      <c r="P86" s="42"/>
      <c r="Q86" s="42"/>
      <c r="R86" s="42"/>
      <c r="S86" s="42"/>
      <c r="T86" s="42"/>
      <c r="U86" s="42"/>
      <c r="V86" s="42"/>
      <c r="W86" s="42"/>
      <c r="X86" s="42"/>
      <c r="Y86" s="42"/>
      <c r="Z86" s="42"/>
      <c r="AA86" s="42"/>
      <c r="AB86" s="42"/>
      <c r="AC86" s="42"/>
      <c r="AD86" s="42"/>
      <c r="AE86" s="42"/>
      <c r="AF86" s="42"/>
      <c r="AG86" s="42"/>
      <c r="AH86" s="42"/>
      <c r="AI86" s="42"/>
      <c r="AJ86" s="42"/>
      <c r="AK86" s="43"/>
      <c r="AL86" s="44">
        <f t="shared" si="50"/>
        <v>10</v>
      </c>
      <c r="AM86" s="35">
        <f t="shared" si="51"/>
        <v>10</v>
      </c>
      <c r="AN86" s="46">
        <f t="shared" si="52"/>
        <v>0</v>
      </c>
      <c r="AO86" s="35">
        <f t="shared" si="53"/>
        <v>0</v>
      </c>
      <c r="AP86" s="46">
        <f t="shared" si="54"/>
        <v>0</v>
      </c>
      <c r="AQ86" s="35">
        <f t="shared" si="55"/>
        <v>10</v>
      </c>
      <c r="AR86" s="46">
        <f t="shared" si="49"/>
        <v>0</v>
      </c>
      <c r="AS86" s="35">
        <f t="shared" si="56"/>
        <v>0</v>
      </c>
      <c r="AT86" s="46">
        <f t="shared" si="57"/>
        <v>0</v>
      </c>
      <c r="AU86" s="36">
        <f t="shared" si="58"/>
        <v>0</v>
      </c>
      <c r="AV86" s="37">
        <f t="shared" si="59"/>
        <v>0</v>
      </c>
    </row>
    <row r="87" spans="1:48" ht="40" customHeight="1" x14ac:dyDescent="0.35">
      <c r="A87" s="182"/>
      <c r="B87" s="136"/>
      <c r="C87" s="60" t="s">
        <v>27</v>
      </c>
      <c r="D87" s="61"/>
      <c r="E87" s="62" t="s">
        <v>29</v>
      </c>
      <c r="F87" s="52"/>
      <c r="G87" s="53"/>
      <c r="H87" s="53"/>
      <c r="I87" s="53"/>
      <c r="J87" s="53"/>
      <c r="K87" s="53"/>
      <c r="L87" s="53"/>
      <c r="M87" s="53"/>
      <c r="N87" s="53">
        <v>3</v>
      </c>
      <c r="O87" s="53"/>
      <c r="P87" s="53"/>
      <c r="Q87" s="53"/>
      <c r="R87" s="53"/>
      <c r="S87" s="53"/>
      <c r="T87" s="53"/>
      <c r="U87" s="53"/>
      <c r="V87" s="53"/>
      <c r="W87" s="53"/>
      <c r="X87" s="53"/>
      <c r="Y87" s="53"/>
      <c r="Z87" s="53"/>
      <c r="AA87" s="53"/>
      <c r="AB87" s="53"/>
      <c r="AC87" s="53"/>
      <c r="AD87" s="53"/>
      <c r="AE87" s="53"/>
      <c r="AF87" s="53"/>
      <c r="AG87" s="53"/>
      <c r="AH87" s="53"/>
      <c r="AI87" s="53"/>
      <c r="AJ87" s="53"/>
      <c r="AK87" s="54"/>
      <c r="AL87" s="55">
        <f t="shared" si="50"/>
        <v>3</v>
      </c>
      <c r="AM87" s="35">
        <f t="shared" si="51"/>
        <v>3</v>
      </c>
      <c r="AN87" s="46">
        <f t="shared" si="52"/>
        <v>0</v>
      </c>
      <c r="AO87" s="35">
        <f t="shared" si="53"/>
        <v>0</v>
      </c>
      <c r="AP87" s="46">
        <f t="shared" si="54"/>
        <v>0</v>
      </c>
      <c r="AQ87" s="35">
        <f t="shared" si="55"/>
        <v>3</v>
      </c>
      <c r="AR87" s="46">
        <f t="shared" si="49"/>
        <v>0</v>
      </c>
      <c r="AS87" s="35">
        <f t="shared" si="56"/>
        <v>0</v>
      </c>
      <c r="AT87" s="46">
        <f t="shared" si="57"/>
        <v>0</v>
      </c>
      <c r="AU87" s="36">
        <f t="shared" si="58"/>
        <v>0</v>
      </c>
      <c r="AV87" s="37">
        <f t="shared" si="59"/>
        <v>0</v>
      </c>
    </row>
    <row r="88" spans="1:48" ht="40" customHeight="1" thickBot="1" x14ac:dyDescent="0.4">
      <c r="A88" s="182"/>
      <c r="B88" s="137"/>
      <c r="C88" s="64" t="s">
        <v>27</v>
      </c>
      <c r="D88" s="65" t="s">
        <v>29</v>
      </c>
      <c r="E88" s="66"/>
      <c r="F88" s="67"/>
      <c r="G88" s="68"/>
      <c r="H88" s="68"/>
      <c r="I88" s="68"/>
      <c r="J88" s="68"/>
      <c r="K88" s="68"/>
      <c r="L88" s="68"/>
      <c r="M88" s="68"/>
      <c r="N88" s="68"/>
      <c r="O88" s="68"/>
      <c r="P88" s="68"/>
      <c r="Q88" s="68"/>
      <c r="R88" s="68"/>
      <c r="S88" s="68"/>
      <c r="T88" s="68"/>
      <c r="U88" s="68"/>
      <c r="V88" s="68"/>
      <c r="W88" s="68"/>
      <c r="X88" s="68"/>
      <c r="Y88" s="68"/>
      <c r="Z88" s="68"/>
      <c r="AA88" s="68"/>
      <c r="AB88" s="68"/>
      <c r="AC88" s="68"/>
      <c r="AD88" s="68"/>
      <c r="AE88" s="68"/>
      <c r="AF88" s="68"/>
      <c r="AG88" s="68"/>
      <c r="AH88" s="68"/>
      <c r="AI88" s="68"/>
      <c r="AJ88" s="68"/>
      <c r="AK88" s="69"/>
      <c r="AL88" s="70">
        <f t="shared" si="50"/>
        <v>0</v>
      </c>
      <c r="AM88" s="35">
        <f t="shared" si="51"/>
        <v>0</v>
      </c>
      <c r="AN88" s="46">
        <f t="shared" si="52"/>
        <v>0</v>
      </c>
      <c r="AO88" s="35">
        <f t="shared" si="53"/>
        <v>0</v>
      </c>
      <c r="AP88" s="46">
        <f t="shared" si="54"/>
        <v>0</v>
      </c>
      <c r="AQ88" s="35">
        <f t="shared" si="55"/>
        <v>0</v>
      </c>
      <c r="AR88" s="46">
        <f t="shared" si="49"/>
        <v>0</v>
      </c>
      <c r="AS88" s="35">
        <f t="shared" si="56"/>
        <v>0</v>
      </c>
      <c r="AT88" s="46">
        <f t="shared" si="57"/>
        <v>0</v>
      </c>
      <c r="AU88" s="36">
        <f t="shared" si="58"/>
        <v>0</v>
      </c>
      <c r="AV88" s="37">
        <f t="shared" si="59"/>
        <v>0</v>
      </c>
    </row>
    <row r="89" spans="1:48" ht="40" customHeight="1" thickTop="1" x14ac:dyDescent="0.35">
      <c r="A89" s="182"/>
      <c r="B89" s="135" t="s">
        <v>23</v>
      </c>
      <c r="C89" s="138" t="s">
        <v>25</v>
      </c>
      <c r="D89" s="139"/>
      <c r="E89" s="140"/>
      <c r="F89" s="41"/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F89" s="42"/>
      <c r="AG89" s="42"/>
      <c r="AH89" s="42"/>
      <c r="AI89" s="42"/>
      <c r="AJ89" s="42"/>
      <c r="AK89" s="43"/>
      <c r="AL89" s="44">
        <f t="shared" si="50"/>
        <v>0</v>
      </c>
      <c r="AM89" s="35">
        <f t="shared" si="51"/>
        <v>0</v>
      </c>
      <c r="AN89" s="46">
        <f t="shared" si="52"/>
        <v>0</v>
      </c>
      <c r="AO89" s="35">
        <f t="shared" si="53"/>
        <v>0</v>
      </c>
      <c r="AP89" s="46">
        <f t="shared" si="54"/>
        <v>0</v>
      </c>
      <c r="AQ89" s="35">
        <f t="shared" si="55"/>
        <v>0</v>
      </c>
      <c r="AR89" s="46">
        <f t="shared" si="49"/>
        <v>0</v>
      </c>
      <c r="AS89" s="35">
        <f t="shared" si="56"/>
        <v>0</v>
      </c>
      <c r="AT89" s="46">
        <f t="shared" si="57"/>
        <v>0</v>
      </c>
      <c r="AU89" s="36">
        <f t="shared" si="58"/>
        <v>0</v>
      </c>
      <c r="AV89" s="37">
        <f t="shared" si="59"/>
        <v>0</v>
      </c>
    </row>
    <row r="90" spans="1:48" ht="40" customHeight="1" x14ac:dyDescent="0.35">
      <c r="A90" s="182"/>
      <c r="B90" s="136"/>
      <c r="C90" s="60" t="s">
        <v>27</v>
      </c>
      <c r="D90" s="61"/>
      <c r="E90" s="62" t="s">
        <v>29</v>
      </c>
      <c r="F90" s="52"/>
      <c r="G90" s="53"/>
      <c r="H90" s="53"/>
      <c r="I90" s="53"/>
      <c r="J90" s="53"/>
      <c r="K90" s="53"/>
      <c r="L90" s="53"/>
      <c r="M90" s="53"/>
      <c r="N90" s="53"/>
      <c r="O90" s="53"/>
      <c r="P90" s="53"/>
      <c r="Q90" s="53"/>
      <c r="R90" s="53"/>
      <c r="S90" s="53"/>
      <c r="T90" s="53"/>
      <c r="U90" s="53"/>
      <c r="V90" s="53"/>
      <c r="W90" s="53"/>
      <c r="X90" s="53"/>
      <c r="Y90" s="53"/>
      <c r="Z90" s="53"/>
      <c r="AA90" s="53"/>
      <c r="AB90" s="53"/>
      <c r="AC90" s="53"/>
      <c r="AD90" s="53"/>
      <c r="AE90" s="53"/>
      <c r="AF90" s="53"/>
      <c r="AG90" s="53"/>
      <c r="AH90" s="53"/>
      <c r="AI90" s="53"/>
      <c r="AJ90" s="53"/>
      <c r="AK90" s="54"/>
      <c r="AL90" s="55">
        <f t="shared" si="50"/>
        <v>0</v>
      </c>
      <c r="AM90" s="35">
        <f t="shared" si="51"/>
        <v>0</v>
      </c>
      <c r="AN90" s="46">
        <f t="shared" si="52"/>
        <v>0</v>
      </c>
      <c r="AO90" s="35">
        <f t="shared" si="53"/>
        <v>0</v>
      </c>
      <c r="AP90" s="46">
        <f t="shared" si="54"/>
        <v>0</v>
      </c>
      <c r="AQ90" s="35">
        <f t="shared" si="55"/>
        <v>0</v>
      </c>
      <c r="AR90" s="46">
        <f t="shared" si="49"/>
        <v>0</v>
      </c>
      <c r="AS90" s="35">
        <f t="shared" si="56"/>
        <v>0</v>
      </c>
      <c r="AT90" s="46">
        <f t="shared" si="57"/>
        <v>0</v>
      </c>
      <c r="AU90" s="36">
        <f t="shared" si="58"/>
        <v>0</v>
      </c>
      <c r="AV90" s="37">
        <f t="shared" si="59"/>
        <v>0</v>
      </c>
    </row>
    <row r="91" spans="1:48" ht="40" customHeight="1" thickBot="1" x14ac:dyDescent="0.4">
      <c r="A91" s="182"/>
      <c r="B91" s="137"/>
      <c r="C91" s="64" t="s">
        <v>27</v>
      </c>
      <c r="D91" s="65" t="s">
        <v>29</v>
      </c>
      <c r="E91" s="66"/>
      <c r="F91" s="67"/>
      <c r="G91" s="68"/>
      <c r="H91" s="68"/>
      <c r="I91" s="68"/>
      <c r="J91" s="68"/>
      <c r="K91" s="68"/>
      <c r="L91" s="68"/>
      <c r="M91" s="68"/>
      <c r="N91" s="68"/>
      <c r="O91" s="68"/>
      <c r="P91" s="68"/>
      <c r="Q91" s="68"/>
      <c r="R91" s="68"/>
      <c r="S91" s="68"/>
      <c r="T91" s="68"/>
      <c r="U91" s="68"/>
      <c r="V91" s="68"/>
      <c r="W91" s="68"/>
      <c r="X91" s="68"/>
      <c r="Y91" s="68"/>
      <c r="Z91" s="68"/>
      <c r="AA91" s="68"/>
      <c r="AB91" s="68"/>
      <c r="AC91" s="68"/>
      <c r="AD91" s="68"/>
      <c r="AE91" s="68"/>
      <c r="AF91" s="68"/>
      <c r="AG91" s="68"/>
      <c r="AH91" s="68"/>
      <c r="AI91" s="68"/>
      <c r="AJ91" s="68"/>
      <c r="AK91" s="69"/>
      <c r="AL91" s="70">
        <f t="shared" si="50"/>
        <v>0</v>
      </c>
      <c r="AM91" s="35">
        <f t="shared" si="51"/>
        <v>0</v>
      </c>
      <c r="AN91" s="46">
        <f t="shared" si="52"/>
        <v>0</v>
      </c>
      <c r="AO91" s="35">
        <f t="shared" si="53"/>
        <v>0</v>
      </c>
      <c r="AP91" s="46">
        <f t="shared" si="54"/>
        <v>0</v>
      </c>
      <c r="AQ91" s="35">
        <f t="shared" si="55"/>
        <v>0</v>
      </c>
      <c r="AR91" s="46">
        <f t="shared" si="49"/>
        <v>0</v>
      </c>
      <c r="AS91" s="35">
        <f t="shared" si="56"/>
        <v>0</v>
      </c>
      <c r="AT91" s="46">
        <f t="shared" si="57"/>
        <v>0</v>
      </c>
      <c r="AU91" s="36">
        <f t="shared" si="58"/>
        <v>0</v>
      </c>
      <c r="AV91" s="37">
        <f t="shared" si="59"/>
        <v>0</v>
      </c>
    </row>
    <row r="92" spans="1:48" ht="40" customHeight="1" thickTop="1" x14ac:dyDescent="0.35">
      <c r="A92" s="182"/>
      <c r="B92" s="135" t="s">
        <v>24</v>
      </c>
      <c r="C92" s="138" t="s">
        <v>25</v>
      </c>
      <c r="D92" s="139"/>
      <c r="E92" s="140"/>
      <c r="F92" s="41"/>
      <c r="G92" s="42"/>
      <c r="H92" s="42"/>
      <c r="I92" s="42"/>
      <c r="J92" s="42"/>
      <c r="K92" s="42"/>
      <c r="L92" s="42"/>
      <c r="M92" s="42"/>
      <c r="N92" s="42"/>
      <c r="O92" s="42"/>
      <c r="P92" s="42"/>
      <c r="Q92" s="42"/>
      <c r="R92" s="42"/>
      <c r="S92" s="42"/>
      <c r="T92" s="42"/>
      <c r="U92" s="42"/>
      <c r="V92" s="42"/>
      <c r="W92" s="42"/>
      <c r="X92" s="42"/>
      <c r="Y92" s="42"/>
      <c r="Z92" s="42"/>
      <c r="AA92" s="42"/>
      <c r="AB92" s="42"/>
      <c r="AC92" s="42"/>
      <c r="AD92" s="42"/>
      <c r="AE92" s="42"/>
      <c r="AF92" s="42"/>
      <c r="AG92" s="42"/>
      <c r="AH92" s="42"/>
      <c r="AI92" s="42"/>
      <c r="AJ92" s="42"/>
      <c r="AK92" s="43"/>
      <c r="AL92" s="44">
        <f t="shared" si="50"/>
        <v>0</v>
      </c>
      <c r="AM92" s="35">
        <f t="shared" si="51"/>
        <v>0</v>
      </c>
      <c r="AN92" s="46">
        <f t="shared" si="52"/>
        <v>0</v>
      </c>
      <c r="AO92" s="35">
        <f t="shared" si="53"/>
        <v>0</v>
      </c>
      <c r="AP92" s="46">
        <f t="shared" si="54"/>
        <v>0</v>
      </c>
      <c r="AQ92" s="35">
        <f t="shared" si="55"/>
        <v>0</v>
      </c>
      <c r="AR92" s="46">
        <f t="shared" si="49"/>
        <v>0</v>
      </c>
      <c r="AS92" s="35">
        <f t="shared" si="56"/>
        <v>0</v>
      </c>
      <c r="AT92" s="46">
        <f t="shared" si="57"/>
        <v>0</v>
      </c>
      <c r="AU92" s="36">
        <f t="shared" si="58"/>
        <v>0</v>
      </c>
      <c r="AV92" s="37">
        <f t="shared" si="59"/>
        <v>0</v>
      </c>
    </row>
    <row r="93" spans="1:48" ht="40" customHeight="1" x14ac:dyDescent="0.35">
      <c r="A93" s="182"/>
      <c r="B93" s="136"/>
      <c r="C93" s="60" t="s">
        <v>27</v>
      </c>
      <c r="D93" s="61"/>
      <c r="E93" s="62" t="s">
        <v>29</v>
      </c>
      <c r="F93" s="52"/>
      <c r="G93" s="53"/>
      <c r="H93" s="53"/>
      <c r="I93" s="53"/>
      <c r="J93" s="53"/>
      <c r="K93" s="53"/>
      <c r="L93" s="53"/>
      <c r="M93" s="53"/>
      <c r="N93" s="53"/>
      <c r="O93" s="53"/>
      <c r="P93" s="53"/>
      <c r="Q93" s="53"/>
      <c r="R93" s="53"/>
      <c r="S93" s="53"/>
      <c r="T93" s="53"/>
      <c r="U93" s="53"/>
      <c r="V93" s="53"/>
      <c r="W93" s="53"/>
      <c r="X93" s="53"/>
      <c r="Y93" s="53"/>
      <c r="Z93" s="53"/>
      <c r="AA93" s="53"/>
      <c r="AB93" s="53"/>
      <c r="AC93" s="53"/>
      <c r="AD93" s="53"/>
      <c r="AE93" s="53"/>
      <c r="AF93" s="53"/>
      <c r="AG93" s="53"/>
      <c r="AH93" s="53"/>
      <c r="AI93" s="53"/>
      <c r="AJ93" s="53"/>
      <c r="AK93" s="54"/>
      <c r="AL93" s="55">
        <f t="shared" si="50"/>
        <v>0</v>
      </c>
      <c r="AM93" s="35">
        <f t="shared" si="51"/>
        <v>0</v>
      </c>
      <c r="AN93" s="46">
        <f t="shared" si="52"/>
        <v>0</v>
      </c>
      <c r="AO93" s="35">
        <f t="shared" si="53"/>
        <v>0</v>
      </c>
      <c r="AP93" s="46">
        <f t="shared" si="54"/>
        <v>0</v>
      </c>
      <c r="AQ93" s="35">
        <f t="shared" si="55"/>
        <v>0</v>
      </c>
      <c r="AR93" s="46">
        <f t="shared" si="49"/>
        <v>0</v>
      </c>
      <c r="AS93" s="35">
        <f t="shared" si="56"/>
        <v>0</v>
      </c>
      <c r="AT93" s="46">
        <f t="shared" si="57"/>
        <v>0</v>
      </c>
      <c r="AU93" s="36">
        <f t="shared" si="58"/>
        <v>0</v>
      </c>
      <c r="AV93" s="37">
        <f t="shared" si="59"/>
        <v>0</v>
      </c>
    </row>
    <row r="94" spans="1:48" ht="40" customHeight="1" thickBot="1" x14ac:dyDescent="0.4">
      <c r="A94" s="182"/>
      <c r="B94" s="137"/>
      <c r="C94" s="64" t="s">
        <v>27</v>
      </c>
      <c r="D94" s="65" t="s">
        <v>29</v>
      </c>
      <c r="E94" s="66"/>
      <c r="F94" s="67"/>
      <c r="G94" s="68"/>
      <c r="H94" s="68"/>
      <c r="I94" s="68"/>
      <c r="J94" s="68"/>
      <c r="K94" s="68"/>
      <c r="L94" s="68"/>
      <c r="M94" s="68"/>
      <c r="N94" s="68"/>
      <c r="O94" s="68"/>
      <c r="P94" s="68"/>
      <c r="Q94" s="68"/>
      <c r="R94" s="68"/>
      <c r="S94" s="68"/>
      <c r="T94" s="68"/>
      <c r="U94" s="68"/>
      <c r="V94" s="68"/>
      <c r="W94" s="68"/>
      <c r="X94" s="68"/>
      <c r="Y94" s="68"/>
      <c r="Z94" s="68"/>
      <c r="AA94" s="68"/>
      <c r="AB94" s="68"/>
      <c r="AC94" s="68"/>
      <c r="AD94" s="68"/>
      <c r="AE94" s="68"/>
      <c r="AF94" s="68"/>
      <c r="AG94" s="68"/>
      <c r="AH94" s="68"/>
      <c r="AI94" s="68"/>
      <c r="AJ94" s="68"/>
      <c r="AK94" s="69"/>
      <c r="AL94" s="70">
        <f t="shared" si="50"/>
        <v>0</v>
      </c>
      <c r="AM94" s="71">
        <f t="shared" si="51"/>
        <v>0</v>
      </c>
      <c r="AN94" s="72">
        <f t="shared" si="52"/>
        <v>0</v>
      </c>
      <c r="AO94" s="35">
        <f t="shared" si="53"/>
        <v>0</v>
      </c>
      <c r="AP94" s="46">
        <f t="shared" si="54"/>
        <v>0</v>
      </c>
      <c r="AQ94" s="35">
        <f t="shared" si="55"/>
        <v>0</v>
      </c>
      <c r="AR94" s="46">
        <f t="shared" ref="AR94" si="60">SUM(R93:U93)</f>
        <v>0</v>
      </c>
      <c r="AS94" s="35">
        <f t="shared" si="56"/>
        <v>0</v>
      </c>
      <c r="AT94" s="46">
        <f t="shared" si="57"/>
        <v>0</v>
      </c>
      <c r="AU94" s="36">
        <f t="shared" si="58"/>
        <v>0</v>
      </c>
      <c r="AV94" s="37">
        <f t="shared" si="59"/>
        <v>0</v>
      </c>
    </row>
    <row r="95" spans="1:48" ht="19.5" customHeight="1" thickTop="1" x14ac:dyDescent="0.35">
      <c r="A95" s="123" t="s">
        <v>33</v>
      </c>
      <c r="B95" s="6"/>
      <c r="C95" s="61" t="s">
        <v>27</v>
      </c>
      <c r="D95" s="61"/>
      <c r="E95" s="73"/>
      <c r="F95" s="74">
        <f t="shared" ref="F95:AK95" si="61">F84+F85+F87+F88+F90+F91+F93+F94</f>
        <v>0</v>
      </c>
      <c r="G95" s="74">
        <f t="shared" si="61"/>
        <v>0</v>
      </c>
      <c r="H95" s="74">
        <f t="shared" si="61"/>
        <v>0</v>
      </c>
      <c r="I95" s="74">
        <f t="shared" si="61"/>
        <v>0</v>
      </c>
      <c r="J95" s="74">
        <f t="shared" si="61"/>
        <v>0</v>
      </c>
      <c r="K95" s="74">
        <f t="shared" si="61"/>
        <v>0</v>
      </c>
      <c r="L95" s="74">
        <f t="shared" si="61"/>
        <v>0</v>
      </c>
      <c r="M95" s="74">
        <f t="shared" si="61"/>
        <v>0</v>
      </c>
      <c r="N95" s="74">
        <f t="shared" si="61"/>
        <v>15</v>
      </c>
      <c r="O95" s="74">
        <f t="shared" si="61"/>
        <v>0</v>
      </c>
      <c r="P95" s="74">
        <f t="shared" si="61"/>
        <v>0</v>
      </c>
      <c r="Q95" s="74">
        <f t="shared" si="61"/>
        <v>0</v>
      </c>
      <c r="R95" s="74">
        <f t="shared" si="61"/>
        <v>5</v>
      </c>
      <c r="S95" s="74">
        <f t="shared" si="61"/>
        <v>0</v>
      </c>
      <c r="T95" s="74">
        <f t="shared" si="61"/>
        <v>0</v>
      </c>
      <c r="U95" s="74">
        <f t="shared" si="61"/>
        <v>0</v>
      </c>
      <c r="V95" s="74">
        <f t="shared" si="61"/>
        <v>0</v>
      </c>
      <c r="W95" s="74">
        <f t="shared" si="61"/>
        <v>0</v>
      </c>
      <c r="X95" s="74">
        <f t="shared" si="61"/>
        <v>0</v>
      </c>
      <c r="Y95" s="74">
        <f t="shared" si="61"/>
        <v>0</v>
      </c>
      <c r="Z95" s="74">
        <f t="shared" si="61"/>
        <v>0</v>
      </c>
      <c r="AA95" s="74">
        <f t="shared" si="61"/>
        <v>0</v>
      </c>
      <c r="AB95" s="74">
        <f t="shared" si="61"/>
        <v>0</v>
      </c>
      <c r="AC95" s="74">
        <f t="shared" si="61"/>
        <v>0</v>
      </c>
      <c r="AD95" s="74">
        <f t="shared" si="61"/>
        <v>0</v>
      </c>
      <c r="AE95" s="74">
        <f t="shared" si="61"/>
        <v>0</v>
      </c>
      <c r="AF95" s="74">
        <f t="shared" si="61"/>
        <v>0</v>
      </c>
      <c r="AG95" s="74">
        <f t="shared" si="61"/>
        <v>0</v>
      </c>
      <c r="AH95" s="74">
        <f t="shared" si="61"/>
        <v>0</v>
      </c>
      <c r="AI95" s="74">
        <f t="shared" si="61"/>
        <v>0</v>
      </c>
      <c r="AJ95" s="74">
        <f t="shared" si="61"/>
        <v>0</v>
      </c>
      <c r="AK95" s="75">
        <f t="shared" si="61"/>
        <v>0</v>
      </c>
      <c r="AL95" s="76">
        <f t="shared" si="50"/>
        <v>20</v>
      </c>
      <c r="AM95" s="32">
        <f t="shared" ref="AM95:AV95" si="62">AM84+AM85+AM87+AM88+AM90+AM91+AM93+AM94</f>
        <v>15</v>
      </c>
      <c r="AN95" s="45">
        <f t="shared" si="62"/>
        <v>5</v>
      </c>
      <c r="AO95" s="32">
        <f t="shared" si="62"/>
        <v>0</v>
      </c>
      <c r="AP95" s="45">
        <f t="shared" si="62"/>
        <v>0</v>
      </c>
      <c r="AQ95" s="32">
        <f t="shared" si="62"/>
        <v>15</v>
      </c>
      <c r="AR95" s="45">
        <f t="shared" si="62"/>
        <v>5</v>
      </c>
      <c r="AS95" s="32">
        <f t="shared" si="62"/>
        <v>0</v>
      </c>
      <c r="AT95" s="45">
        <f t="shared" si="62"/>
        <v>0</v>
      </c>
      <c r="AU95" s="77">
        <f t="shared" si="62"/>
        <v>0</v>
      </c>
      <c r="AV95" s="34">
        <f t="shared" si="62"/>
        <v>0</v>
      </c>
    </row>
    <row r="96" spans="1:48" ht="19.5" customHeight="1" thickBot="1" x14ac:dyDescent="0.4">
      <c r="A96" s="125"/>
      <c r="B96" s="6"/>
      <c r="C96" s="129" t="s">
        <v>25</v>
      </c>
      <c r="D96" s="130"/>
      <c r="E96" s="131"/>
      <c r="F96" s="47">
        <f t="shared" ref="F96:AK96" si="63">+F83+F86+F89+F92</f>
        <v>0</v>
      </c>
      <c r="G96" s="47">
        <f t="shared" si="63"/>
        <v>0</v>
      </c>
      <c r="H96" s="47">
        <f t="shared" si="63"/>
        <v>0</v>
      </c>
      <c r="I96" s="47">
        <f t="shared" si="63"/>
        <v>0</v>
      </c>
      <c r="J96" s="47">
        <f t="shared" si="63"/>
        <v>0</v>
      </c>
      <c r="K96" s="47">
        <f t="shared" si="63"/>
        <v>0</v>
      </c>
      <c r="L96" s="47">
        <f t="shared" si="63"/>
        <v>0</v>
      </c>
      <c r="M96" s="47">
        <f t="shared" si="63"/>
        <v>0</v>
      </c>
      <c r="N96" s="47">
        <f t="shared" si="63"/>
        <v>67</v>
      </c>
      <c r="O96" s="47">
        <f t="shared" si="63"/>
        <v>0</v>
      </c>
      <c r="P96" s="47">
        <f t="shared" si="63"/>
        <v>0</v>
      </c>
      <c r="Q96" s="47">
        <f t="shared" si="63"/>
        <v>0</v>
      </c>
      <c r="R96" s="47">
        <f t="shared" si="63"/>
        <v>23</v>
      </c>
      <c r="S96" s="47">
        <f t="shared" si="63"/>
        <v>0</v>
      </c>
      <c r="T96" s="47">
        <f t="shared" si="63"/>
        <v>0</v>
      </c>
      <c r="U96" s="47">
        <f t="shared" si="63"/>
        <v>0</v>
      </c>
      <c r="V96" s="47">
        <f t="shared" si="63"/>
        <v>0</v>
      </c>
      <c r="W96" s="47">
        <f t="shared" si="63"/>
        <v>0</v>
      </c>
      <c r="X96" s="47">
        <f t="shared" si="63"/>
        <v>0</v>
      </c>
      <c r="Y96" s="47">
        <f t="shared" si="63"/>
        <v>0</v>
      </c>
      <c r="Z96" s="47">
        <f t="shared" si="63"/>
        <v>0</v>
      </c>
      <c r="AA96" s="47">
        <f t="shared" si="63"/>
        <v>0</v>
      </c>
      <c r="AB96" s="47">
        <f t="shared" si="63"/>
        <v>0</v>
      </c>
      <c r="AC96" s="47">
        <f t="shared" si="63"/>
        <v>0</v>
      </c>
      <c r="AD96" s="47">
        <f t="shared" si="63"/>
        <v>0</v>
      </c>
      <c r="AE96" s="47">
        <f t="shared" si="63"/>
        <v>0</v>
      </c>
      <c r="AF96" s="47">
        <f t="shared" si="63"/>
        <v>0</v>
      </c>
      <c r="AG96" s="47">
        <f t="shared" si="63"/>
        <v>0</v>
      </c>
      <c r="AH96" s="47">
        <f t="shared" si="63"/>
        <v>0</v>
      </c>
      <c r="AI96" s="47">
        <f t="shared" si="63"/>
        <v>0</v>
      </c>
      <c r="AJ96" s="47">
        <f t="shared" si="63"/>
        <v>0</v>
      </c>
      <c r="AK96" s="48">
        <f t="shared" si="63"/>
        <v>0</v>
      </c>
      <c r="AL96" s="49">
        <f t="shared" si="50"/>
        <v>90</v>
      </c>
      <c r="AM96" s="38">
        <f t="shared" ref="AM96:AV96" si="64">AM83+AM86+AM89+AM92</f>
        <v>67</v>
      </c>
      <c r="AN96" s="50">
        <f t="shared" si="64"/>
        <v>23</v>
      </c>
      <c r="AO96" s="38">
        <f t="shared" si="64"/>
        <v>0</v>
      </c>
      <c r="AP96" s="50">
        <f t="shared" si="64"/>
        <v>0</v>
      </c>
      <c r="AQ96" s="38">
        <f t="shared" si="64"/>
        <v>67</v>
      </c>
      <c r="AR96" s="50">
        <f t="shared" si="64"/>
        <v>23</v>
      </c>
      <c r="AS96" s="38">
        <f t="shared" si="64"/>
        <v>0</v>
      </c>
      <c r="AT96" s="50">
        <f t="shared" si="64"/>
        <v>0</v>
      </c>
      <c r="AU96" s="51">
        <f t="shared" si="64"/>
        <v>0</v>
      </c>
      <c r="AV96" s="39">
        <f t="shared" si="64"/>
        <v>0</v>
      </c>
    </row>
    <row r="97" spans="1:48" ht="19.5" customHeight="1" thickBot="1" x14ac:dyDescent="0.4">
      <c r="A97" s="8"/>
      <c r="B97" s="8"/>
      <c r="C97" s="9"/>
      <c r="D97" s="9"/>
      <c r="E97" s="10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40"/>
      <c r="AN97" s="40"/>
      <c r="AO97" s="40"/>
      <c r="AP97" s="40"/>
      <c r="AQ97" s="40"/>
      <c r="AR97" s="40"/>
      <c r="AS97" s="40"/>
      <c r="AT97" s="40"/>
      <c r="AU97" s="40"/>
      <c r="AV97" s="40"/>
    </row>
    <row r="98" spans="1:48" s="1" customFormat="1" ht="21.75" customHeight="1" thickBot="1" x14ac:dyDescent="0.35">
      <c r="A98" s="101" t="s">
        <v>52</v>
      </c>
      <c r="B98" s="160" t="s">
        <v>51</v>
      </c>
      <c r="C98" s="161"/>
      <c r="D98" s="161"/>
      <c r="E98" s="161"/>
      <c r="F98" s="161"/>
      <c r="G98" s="161"/>
      <c r="H98" s="161"/>
      <c r="I98" s="161"/>
      <c r="J98" s="161"/>
      <c r="K98" s="161"/>
      <c r="L98" s="161"/>
      <c r="M98" s="161"/>
      <c r="N98" s="161"/>
      <c r="O98" s="161"/>
      <c r="P98" s="161"/>
      <c r="Q98" s="161"/>
      <c r="R98" s="161"/>
      <c r="S98" s="161"/>
      <c r="T98" s="161"/>
      <c r="U98" s="161"/>
      <c r="V98" s="161"/>
      <c r="W98" s="161"/>
      <c r="X98" s="161"/>
      <c r="Y98" s="161"/>
      <c r="Z98" s="161"/>
      <c r="AA98" s="161"/>
      <c r="AB98" s="161"/>
      <c r="AC98" s="161"/>
      <c r="AD98" s="161"/>
      <c r="AE98" s="161"/>
      <c r="AF98" s="161"/>
      <c r="AG98" s="161"/>
      <c r="AH98" s="161"/>
      <c r="AI98" s="161"/>
      <c r="AJ98" s="161"/>
      <c r="AK98" s="162"/>
    </row>
    <row r="99" spans="1:48" ht="20.149999999999999" customHeight="1" thickBot="1" x14ac:dyDescent="0.4">
      <c r="A99" s="31" t="s">
        <v>50</v>
      </c>
      <c r="B99" s="163" t="s">
        <v>49</v>
      </c>
      <c r="C99" s="164"/>
      <c r="D99" s="164"/>
      <c r="E99" s="164"/>
      <c r="F99" s="164"/>
      <c r="G99" s="164"/>
      <c r="H99" s="164"/>
      <c r="I99" s="164"/>
      <c r="J99" s="164"/>
      <c r="K99" s="164"/>
      <c r="L99" s="164"/>
      <c r="M99" s="164"/>
      <c r="N99" s="164"/>
      <c r="O99" s="164"/>
      <c r="P99" s="164"/>
      <c r="Q99" s="164"/>
      <c r="R99" s="164"/>
      <c r="S99" s="164"/>
      <c r="T99" s="164"/>
      <c r="U99" s="164"/>
      <c r="V99" s="164"/>
      <c r="W99" s="164"/>
      <c r="X99" s="164"/>
      <c r="Y99" s="164"/>
      <c r="Z99" s="164"/>
      <c r="AA99" s="164"/>
      <c r="AB99" s="164"/>
      <c r="AC99" s="164"/>
      <c r="AD99" s="164"/>
      <c r="AE99" s="164"/>
      <c r="AF99" s="164"/>
      <c r="AG99" s="164"/>
      <c r="AH99" s="164"/>
      <c r="AI99" s="164"/>
      <c r="AJ99" s="164"/>
      <c r="AK99" s="165"/>
    </row>
    <row r="100" spans="1:48" ht="20.149999999999999" customHeight="1" x14ac:dyDescent="0.35">
      <c r="A100" s="166" t="s">
        <v>3</v>
      </c>
      <c r="B100" s="168" t="s">
        <v>4</v>
      </c>
      <c r="C100" s="169" t="s">
        <v>0</v>
      </c>
      <c r="D100" s="170" t="s">
        <v>13</v>
      </c>
      <c r="E100" s="171"/>
      <c r="F100" s="174"/>
      <c r="G100" s="175"/>
      <c r="H100" s="175"/>
      <c r="I100" s="175"/>
      <c r="J100" s="175"/>
      <c r="K100" s="175"/>
      <c r="L100" s="175"/>
      <c r="M100" s="175"/>
      <c r="N100" s="175"/>
      <c r="O100" s="175"/>
      <c r="P100" s="175"/>
      <c r="Q100" s="175"/>
      <c r="R100" s="175"/>
      <c r="S100" s="175"/>
      <c r="T100" s="175"/>
      <c r="U100" s="175"/>
      <c r="V100" s="175"/>
      <c r="W100" s="175"/>
      <c r="X100" s="175"/>
      <c r="Y100" s="175"/>
      <c r="Z100" s="175"/>
      <c r="AA100" s="175"/>
      <c r="AB100" s="175"/>
      <c r="AC100" s="175"/>
      <c r="AD100" s="175"/>
      <c r="AE100" s="175"/>
      <c r="AF100" s="175"/>
      <c r="AG100" s="175"/>
      <c r="AH100" s="175"/>
      <c r="AI100" s="175"/>
      <c r="AJ100" s="175"/>
      <c r="AK100" s="176"/>
    </row>
    <row r="101" spans="1:48" ht="20.149999999999999" customHeight="1" thickBot="1" x14ac:dyDescent="0.4">
      <c r="A101" s="167"/>
      <c r="B101" s="153"/>
      <c r="C101" s="156"/>
      <c r="D101" s="172"/>
      <c r="E101" s="173"/>
      <c r="F101" s="177" t="s">
        <v>8</v>
      </c>
      <c r="G101" s="178"/>
      <c r="H101" s="178"/>
      <c r="I101" s="178"/>
      <c r="J101" s="178"/>
      <c r="K101" s="178"/>
      <c r="L101" s="178"/>
      <c r="M101" s="179"/>
      <c r="N101" s="154" t="s">
        <v>9</v>
      </c>
      <c r="O101" s="178"/>
      <c r="P101" s="178"/>
      <c r="Q101" s="178"/>
      <c r="R101" s="178"/>
      <c r="S101" s="178"/>
      <c r="T101" s="178"/>
      <c r="U101" s="179"/>
      <c r="V101" s="154" t="s">
        <v>10</v>
      </c>
      <c r="W101" s="178"/>
      <c r="X101" s="178"/>
      <c r="Y101" s="178"/>
      <c r="Z101" s="178"/>
      <c r="AA101" s="178"/>
      <c r="AB101" s="178"/>
      <c r="AC101" s="179"/>
      <c r="AD101" s="154" t="s">
        <v>11</v>
      </c>
      <c r="AE101" s="178"/>
      <c r="AF101" s="178"/>
      <c r="AG101" s="178"/>
      <c r="AH101" s="178"/>
      <c r="AI101" s="178"/>
      <c r="AJ101" s="178"/>
      <c r="AK101" s="180"/>
      <c r="AM101" s="5"/>
    </row>
    <row r="102" spans="1:48" ht="20.149999999999999" customHeight="1" thickBot="1" x14ac:dyDescent="0.4">
      <c r="A102" s="155"/>
      <c r="B102" s="153"/>
      <c r="C102" s="156"/>
      <c r="D102" s="157" t="s">
        <v>14</v>
      </c>
      <c r="E102" s="157" t="s">
        <v>15</v>
      </c>
      <c r="F102" s="153" t="s">
        <v>5</v>
      </c>
      <c r="G102" s="153"/>
      <c r="H102" s="153"/>
      <c r="I102" s="153"/>
      <c r="J102" s="153" t="s">
        <v>6</v>
      </c>
      <c r="K102" s="153"/>
      <c r="L102" s="153"/>
      <c r="M102" s="153"/>
      <c r="N102" s="153" t="s">
        <v>5</v>
      </c>
      <c r="O102" s="153"/>
      <c r="P102" s="153"/>
      <c r="Q102" s="153"/>
      <c r="R102" s="153" t="s">
        <v>6</v>
      </c>
      <c r="S102" s="153"/>
      <c r="T102" s="153"/>
      <c r="U102" s="153"/>
      <c r="V102" s="153" t="s">
        <v>5</v>
      </c>
      <c r="W102" s="153"/>
      <c r="X102" s="153"/>
      <c r="Y102" s="153"/>
      <c r="Z102" s="153" t="s">
        <v>6</v>
      </c>
      <c r="AA102" s="153"/>
      <c r="AB102" s="153"/>
      <c r="AC102" s="153"/>
      <c r="AD102" s="153" t="s">
        <v>5</v>
      </c>
      <c r="AE102" s="153"/>
      <c r="AF102" s="153"/>
      <c r="AG102" s="153"/>
      <c r="AH102" s="153" t="s">
        <v>6</v>
      </c>
      <c r="AI102" s="153"/>
      <c r="AJ102" s="153"/>
      <c r="AK102" s="154"/>
      <c r="AL102" s="158" t="s">
        <v>30</v>
      </c>
      <c r="AM102" s="151" t="s">
        <v>36</v>
      </c>
      <c r="AN102" s="152"/>
      <c r="AO102" s="151" t="s">
        <v>37</v>
      </c>
      <c r="AP102" s="152"/>
      <c r="AQ102" s="151" t="s">
        <v>38</v>
      </c>
      <c r="AR102" s="152"/>
      <c r="AS102" s="151" t="s">
        <v>39</v>
      </c>
      <c r="AT102" s="152"/>
      <c r="AU102" s="151" t="s">
        <v>40</v>
      </c>
      <c r="AV102" s="152"/>
    </row>
    <row r="103" spans="1:48" ht="20.149999999999999" customHeight="1" thickBot="1" x14ac:dyDescent="0.4">
      <c r="A103" s="155"/>
      <c r="B103" s="153"/>
      <c r="C103" s="156"/>
      <c r="D103" s="157"/>
      <c r="E103" s="157"/>
      <c r="F103" s="117" t="s">
        <v>16</v>
      </c>
      <c r="G103" s="117" t="s">
        <v>17</v>
      </c>
      <c r="H103" s="117" t="s">
        <v>18</v>
      </c>
      <c r="I103" s="117" t="s">
        <v>19</v>
      </c>
      <c r="J103" s="117" t="s">
        <v>16</v>
      </c>
      <c r="K103" s="117" t="s">
        <v>17</v>
      </c>
      <c r="L103" s="117" t="s">
        <v>18</v>
      </c>
      <c r="M103" s="117" t="s">
        <v>19</v>
      </c>
      <c r="N103" s="117" t="s">
        <v>16</v>
      </c>
      <c r="O103" s="117" t="s">
        <v>17</v>
      </c>
      <c r="P103" s="117" t="s">
        <v>18</v>
      </c>
      <c r="Q103" s="117" t="s">
        <v>19</v>
      </c>
      <c r="R103" s="117" t="s">
        <v>16</v>
      </c>
      <c r="S103" s="117" t="s">
        <v>17</v>
      </c>
      <c r="T103" s="117" t="s">
        <v>18</v>
      </c>
      <c r="U103" s="117" t="s">
        <v>19</v>
      </c>
      <c r="V103" s="117" t="s">
        <v>16</v>
      </c>
      <c r="W103" s="117" t="s">
        <v>17</v>
      </c>
      <c r="X103" s="117" t="s">
        <v>18</v>
      </c>
      <c r="Y103" s="117" t="s">
        <v>19</v>
      </c>
      <c r="Z103" s="117" t="s">
        <v>16</v>
      </c>
      <c r="AA103" s="117" t="s">
        <v>17</v>
      </c>
      <c r="AB103" s="117" t="s">
        <v>18</v>
      </c>
      <c r="AC103" s="117" t="s">
        <v>19</v>
      </c>
      <c r="AD103" s="117" t="s">
        <v>16</v>
      </c>
      <c r="AE103" s="117" t="s">
        <v>17</v>
      </c>
      <c r="AF103" s="117" t="s">
        <v>18</v>
      </c>
      <c r="AG103" s="117" t="s">
        <v>19</v>
      </c>
      <c r="AH103" s="117" t="s">
        <v>16</v>
      </c>
      <c r="AI103" s="117" t="s">
        <v>17</v>
      </c>
      <c r="AJ103" s="117" t="s">
        <v>18</v>
      </c>
      <c r="AK103" s="118" t="s">
        <v>19</v>
      </c>
      <c r="AL103" s="159"/>
      <c r="AM103" s="30" t="s">
        <v>41</v>
      </c>
      <c r="AN103" s="30" t="s">
        <v>42</v>
      </c>
      <c r="AO103" s="30" t="s">
        <v>41</v>
      </c>
      <c r="AP103" s="30" t="s">
        <v>42</v>
      </c>
      <c r="AQ103" s="30" t="s">
        <v>41</v>
      </c>
      <c r="AR103" s="30" t="s">
        <v>42</v>
      </c>
      <c r="AS103" s="30" t="s">
        <v>41</v>
      </c>
      <c r="AT103" s="30" t="s">
        <v>42</v>
      </c>
      <c r="AU103" s="30" t="s">
        <v>41</v>
      </c>
      <c r="AV103" s="30" t="s">
        <v>42</v>
      </c>
    </row>
    <row r="104" spans="1:48" ht="40" customHeight="1" thickTop="1" x14ac:dyDescent="0.35">
      <c r="A104" s="149" t="s">
        <v>54</v>
      </c>
      <c r="B104" s="135" t="s">
        <v>20</v>
      </c>
      <c r="C104" s="146" t="s">
        <v>25</v>
      </c>
      <c r="D104" s="147"/>
      <c r="E104" s="148"/>
      <c r="F104" s="41"/>
      <c r="G104" s="42"/>
      <c r="H104" s="42"/>
      <c r="I104" s="42"/>
      <c r="J104" s="42"/>
      <c r="K104" s="42"/>
      <c r="L104" s="42"/>
      <c r="M104" s="42"/>
      <c r="N104" s="42"/>
      <c r="O104" s="42"/>
      <c r="P104" s="42"/>
      <c r="Q104" s="42"/>
      <c r="R104" s="42"/>
      <c r="S104" s="42"/>
      <c r="T104" s="42"/>
      <c r="U104" s="42"/>
      <c r="V104" s="42"/>
      <c r="W104" s="42"/>
      <c r="X104" s="42"/>
      <c r="Y104" s="42"/>
      <c r="Z104" s="42"/>
      <c r="AA104" s="42"/>
      <c r="AB104" s="42"/>
      <c r="AC104" s="42"/>
      <c r="AD104" s="42"/>
      <c r="AE104" s="42"/>
      <c r="AF104" s="42"/>
      <c r="AG104" s="42"/>
      <c r="AH104" s="42"/>
      <c r="AI104" s="42"/>
      <c r="AJ104" s="42"/>
      <c r="AK104" s="43"/>
      <c r="AL104" s="44">
        <f>SUM(F104:AK104)</f>
        <v>0</v>
      </c>
      <c r="AM104" s="32">
        <f>SUM(F104:I104)+SUM(N104:Q104)+SUM(V104:Y104)+SUM(AD104:AG104)</f>
        <v>0</v>
      </c>
      <c r="AN104" s="45">
        <f>SUM(J104:M104)+SUM(R104:U104)+SUM(Z104:AC104)+SUM(AH104:AK104)</f>
        <v>0</v>
      </c>
      <c r="AO104" s="32">
        <f>SUM(F104:I104)</f>
        <v>0</v>
      </c>
      <c r="AP104" s="45">
        <f>SUM(J104:M104)</f>
        <v>0</v>
      </c>
      <c r="AQ104" s="32">
        <f>SUM(N104:Q104)</f>
        <v>0</v>
      </c>
      <c r="AR104" s="45">
        <f>SUM(R103:U103)</f>
        <v>0</v>
      </c>
      <c r="AS104" s="32">
        <f>SUM(V104:Y104)</f>
        <v>0</v>
      </c>
      <c r="AT104" s="45">
        <f>SUM(Z104:AC104)</f>
        <v>0</v>
      </c>
      <c r="AU104" s="33">
        <f>SUM(AD104:AG104)</f>
        <v>0</v>
      </c>
      <c r="AV104" s="34">
        <f>SUM(AH104:AK104)</f>
        <v>0</v>
      </c>
    </row>
    <row r="105" spans="1:48" ht="40" customHeight="1" x14ac:dyDescent="0.35">
      <c r="A105" s="150"/>
      <c r="B105" s="136"/>
      <c r="C105" s="60" t="s">
        <v>27</v>
      </c>
      <c r="D105" s="61"/>
      <c r="E105" s="62" t="s">
        <v>29</v>
      </c>
      <c r="F105" s="52"/>
      <c r="G105" s="53"/>
      <c r="H105" s="53"/>
      <c r="I105" s="53"/>
      <c r="J105" s="53"/>
      <c r="K105" s="53"/>
      <c r="L105" s="53"/>
      <c r="M105" s="53"/>
      <c r="N105" s="53"/>
      <c r="O105" s="53"/>
      <c r="P105" s="53"/>
      <c r="Q105" s="53"/>
      <c r="R105" s="53"/>
      <c r="S105" s="53"/>
      <c r="T105" s="53"/>
      <c r="U105" s="53"/>
      <c r="V105" s="53"/>
      <c r="W105" s="53"/>
      <c r="X105" s="53"/>
      <c r="Y105" s="53"/>
      <c r="Z105" s="53"/>
      <c r="AA105" s="53"/>
      <c r="AB105" s="53"/>
      <c r="AC105" s="53"/>
      <c r="AD105" s="53"/>
      <c r="AE105" s="53"/>
      <c r="AF105" s="53"/>
      <c r="AG105" s="53"/>
      <c r="AH105" s="53"/>
      <c r="AI105" s="53"/>
      <c r="AJ105" s="53"/>
      <c r="AK105" s="54"/>
      <c r="AL105" s="55">
        <f t="shared" ref="AL105:AL117" si="65">SUM(F105:AK105)</f>
        <v>0</v>
      </c>
      <c r="AM105" s="35">
        <f t="shared" ref="AM105:AM115" si="66">SUM(F105:I105)+SUM(N105:Q105)+SUM(V105:Y105)+SUM(AD105:AG105)</f>
        <v>0</v>
      </c>
      <c r="AN105" s="46">
        <f t="shared" ref="AN105:AN115" si="67">SUM(J105:M105)+SUM(R105:U105)+SUM(Z105:AC105)+SUM(AH105:AK105)</f>
        <v>0</v>
      </c>
      <c r="AO105" s="35">
        <f t="shared" ref="AO105:AO115" si="68">SUM(F105:I105)</f>
        <v>0</v>
      </c>
      <c r="AP105" s="46">
        <f t="shared" ref="AP105:AP115" si="69">SUM(J105:M105)</f>
        <v>0</v>
      </c>
      <c r="AQ105" s="35">
        <f t="shared" ref="AQ105:AQ115" si="70">SUM(N105:Q105)</f>
        <v>0</v>
      </c>
      <c r="AR105" s="46" t="e">
        <f>SUM(#REF!)</f>
        <v>#REF!</v>
      </c>
      <c r="AS105" s="35">
        <f t="shared" ref="AS105:AS115" si="71">SUM(V105:Y105)</f>
        <v>0</v>
      </c>
      <c r="AT105" s="46">
        <f t="shared" ref="AT105:AT115" si="72">SUM(Z105:AC105)</f>
        <v>0</v>
      </c>
      <c r="AU105" s="36">
        <f t="shared" ref="AU105:AU115" si="73">SUM(AD105:AG105)</f>
        <v>0</v>
      </c>
      <c r="AV105" s="37">
        <f t="shared" ref="AV105:AV115" si="74">SUM(AH105:AK105)</f>
        <v>0</v>
      </c>
    </row>
    <row r="106" spans="1:48" ht="40" customHeight="1" thickBot="1" x14ac:dyDescent="0.4">
      <c r="A106" s="150"/>
      <c r="B106" s="137"/>
      <c r="C106" s="64" t="s">
        <v>27</v>
      </c>
      <c r="D106" s="65" t="s">
        <v>29</v>
      </c>
      <c r="E106" s="66"/>
      <c r="F106" s="67"/>
      <c r="G106" s="68"/>
      <c r="H106" s="68"/>
      <c r="I106" s="68"/>
      <c r="J106" s="68"/>
      <c r="K106" s="68"/>
      <c r="L106" s="68"/>
      <c r="M106" s="68"/>
      <c r="N106" s="68"/>
      <c r="O106" s="68"/>
      <c r="P106" s="68"/>
      <c r="Q106" s="68"/>
      <c r="R106" s="68"/>
      <c r="S106" s="68"/>
      <c r="T106" s="68"/>
      <c r="U106" s="68"/>
      <c r="V106" s="68"/>
      <c r="W106" s="68"/>
      <c r="X106" s="68"/>
      <c r="Y106" s="68"/>
      <c r="Z106" s="68"/>
      <c r="AA106" s="68"/>
      <c r="AB106" s="68"/>
      <c r="AC106" s="68"/>
      <c r="AD106" s="68"/>
      <c r="AE106" s="68"/>
      <c r="AF106" s="68"/>
      <c r="AG106" s="68"/>
      <c r="AH106" s="68"/>
      <c r="AI106" s="68"/>
      <c r="AJ106" s="68"/>
      <c r="AK106" s="69"/>
      <c r="AL106" s="70">
        <f t="shared" si="65"/>
        <v>0</v>
      </c>
      <c r="AM106" s="35">
        <f t="shared" si="66"/>
        <v>0</v>
      </c>
      <c r="AN106" s="46">
        <f t="shared" si="67"/>
        <v>0</v>
      </c>
      <c r="AO106" s="35">
        <f t="shared" si="68"/>
        <v>0</v>
      </c>
      <c r="AP106" s="46">
        <f t="shared" si="69"/>
        <v>0</v>
      </c>
      <c r="AQ106" s="35">
        <f t="shared" si="70"/>
        <v>0</v>
      </c>
      <c r="AR106" s="46">
        <f t="shared" ref="AR106:AR115" si="75">SUM(R105:U105)</f>
        <v>0</v>
      </c>
      <c r="AS106" s="35">
        <f t="shared" si="71"/>
        <v>0</v>
      </c>
      <c r="AT106" s="46">
        <f t="shared" si="72"/>
        <v>0</v>
      </c>
      <c r="AU106" s="36">
        <f t="shared" si="73"/>
        <v>0</v>
      </c>
      <c r="AV106" s="37">
        <f t="shared" si="74"/>
        <v>0</v>
      </c>
    </row>
    <row r="107" spans="1:48" ht="40" customHeight="1" thickTop="1" x14ac:dyDescent="0.35">
      <c r="A107" s="150"/>
      <c r="B107" s="135" t="s">
        <v>22</v>
      </c>
      <c r="C107" s="138" t="s">
        <v>25</v>
      </c>
      <c r="D107" s="139"/>
      <c r="E107" s="140"/>
      <c r="F107" s="41"/>
      <c r="G107" s="42"/>
      <c r="H107" s="42"/>
      <c r="I107" s="42"/>
      <c r="J107" s="42"/>
      <c r="K107" s="42"/>
      <c r="L107" s="42"/>
      <c r="M107" s="42"/>
      <c r="N107" s="42"/>
      <c r="O107" s="42"/>
      <c r="P107" s="42"/>
      <c r="Q107" s="42"/>
      <c r="R107" s="42"/>
      <c r="S107" s="42"/>
      <c r="T107" s="42"/>
      <c r="U107" s="42"/>
      <c r="V107" s="42"/>
      <c r="W107" s="42"/>
      <c r="X107" s="42"/>
      <c r="Y107" s="42"/>
      <c r="Z107" s="42"/>
      <c r="AA107" s="42"/>
      <c r="AB107" s="42"/>
      <c r="AC107" s="42"/>
      <c r="AD107" s="42"/>
      <c r="AE107" s="42"/>
      <c r="AF107" s="42"/>
      <c r="AG107" s="42"/>
      <c r="AH107" s="42"/>
      <c r="AI107" s="42"/>
      <c r="AJ107" s="42"/>
      <c r="AK107" s="43"/>
      <c r="AL107" s="44">
        <f t="shared" si="65"/>
        <v>0</v>
      </c>
      <c r="AM107" s="35">
        <f t="shared" si="66"/>
        <v>0</v>
      </c>
      <c r="AN107" s="46">
        <f t="shared" si="67"/>
        <v>0</v>
      </c>
      <c r="AO107" s="35">
        <f t="shared" si="68"/>
        <v>0</v>
      </c>
      <c r="AP107" s="46">
        <f t="shared" si="69"/>
        <v>0</v>
      </c>
      <c r="AQ107" s="35">
        <f t="shared" si="70"/>
        <v>0</v>
      </c>
      <c r="AR107" s="46">
        <f t="shared" si="75"/>
        <v>0</v>
      </c>
      <c r="AS107" s="35">
        <f t="shared" si="71"/>
        <v>0</v>
      </c>
      <c r="AT107" s="46">
        <f t="shared" si="72"/>
        <v>0</v>
      </c>
      <c r="AU107" s="36">
        <f t="shared" si="73"/>
        <v>0</v>
      </c>
      <c r="AV107" s="37">
        <f t="shared" si="74"/>
        <v>0</v>
      </c>
    </row>
    <row r="108" spans="1:48" ht="40" customHeight="1" x14ac:dyDescent="0.35">
      <c r="A108" s="150"/>
      <c r="B108" s="136"/>
      <c r="C108" s="60" t="s">
        <v>27</v>
      </c>
      <c r="D108" s="61"/>
      <c r="E108" s="62" t="s">
        <v>29</v>
      </c>
      <c r="F108" s="52"/>
      <c r="G108" s="53"/>
      <c r="H108" s="53"/>
      <c r="I108" s="53"/>
      <c r="J108" s="53"/>
      <c r="K108" s="53"/>
      <c r="L108" s="53"/>
      <c r="M108" s="53"/>
      <c r="N108" s="53"/>
      <c r="O108" s="53"/>
      <c r="P108" s="53"/>
      <c r="Q108" s="53"/>
      <c r="R108" s="53"/>
      <c r="S108" s="53"/>
      <c r="T108" s="53"/>
      <c r="U108" s="53"/>
      <c r="V108" s="53"/>
      <c r="W108" s="53"/>
      <c r="X108" s="53"/>
      <c r="Y108" s="53"/>
      <c r="Z108" s="53"/>
      <c r="AA108" s="53"/>
      <c r="AB108" s="53"/>
      <c r="AC108" s="53"/>
      <c r="AD108" s="53"/>
      <c r="AE108" s="53"/>
      <c r="AF108" s="53"/>
      <c r="AG108" s="53"/>
      <c r="AH108" s="53"/>
      <c r="AI108" s="53"/>
      <c r="AJ108" s="53"/>
      <c r="AK108" s="54"/>
      <c r="AL108" s="55">
        <f t="shared" si="65"/>
        <v>0</v>
      </c>
      <c r="AM108" s="35">
        <f t="shared" si="66"/>
        <v>0</v>
      </c>
      <c r="AN108" s="46">
        <f t="shared" si="67"/>
        <v>0</v>
      </c>
      <c r="AO108" s="35">
        <f t="shared" si="68"/>
        <v>0</v>
      </c>
      <c r="AP108" s="46">
        <f t="shared" si="69"/>
        <v>0</v>
      </c>
      <c r="AQ108" s="35">
        <f t="shared" si="70"/>
        <v>0</v>
      </c>
      <c r="AR108" s="46" t="e">
        <f>SUM(#REF!)</f>
        <v>#REF!</v>
      </c>
      <c r="AS108" s="35">
        <f t="shared" si="71"/>
        <v>0</v>
      </c>
      <c r="AT108" s="46">
        <f t="shared" si="72"/>
        <v>0</v>
      </c>
      <c r="AU108" s="36">
        <f t="shared" si="73"/>
        <v>0</v>
      </c>
      <c r="AV108" s="37">
        <f t="shared" si="74"/>
        <v>0</v>
      </c>
    </row>
    <row r="109" spans="1:48" ht="40" customHeight="1" thickBot="1" x14ac:dyDescent="0.4">
      <c r="A109" s="150"/>
      <c r="B109" s="137"/>
      <c r="C109" s="64" t="s">
        <v>27</v>
      </c>
      <c r="D109" s="65" t="s">
        <v>29</v>
      </c>
      <c r="E109" s="66"/>
      <c r="F109" s="67"/>
      <c r="G109" s="68"/>
      <c r="H109" s="68"/>
      <c r="I109" s="68"/>
      <c r="J109" s="68"/>
      <c r="K109" s="68"/>
      <c r="L109" s="68"/>
      <c r="M109" s="68"/>
      <c r="N109" s="68"/>
      <c r="O109" s="68"/>
      <c r="P109" s="68"/>
      <c r="Q109" s="68"/>
      <c r="R109" s="68"/>
      <c r="S109" s="68"/>
      <c r="T109" s="68"/>
      <c r="U109" s="68"/>
      <c r="V109" s="68"/>
      <c r="W109" s="68"/>
      <c r="X109" s="68"/>
      <c r="Y109" s="68"/>
      <c r="Z109" s="68"/>
      <c r="AA109" s="68"/>
      <c r="AB109" s="68"/>
      <c r="AC109" s="68"/>
      <c r="AD109" s="68"/>
      <c r="AE109" s="68"/>
      <c r="AF109" s="68"/>
      <c r="AG109" s="68"/>
      <c r="AH109" s="68"/>
      <c r="AI109" s="68"/>
      <c r="AJ109" s="68"/>
      <c r="AK109" s="69"/>
      <c r="AL109" s="70">
        <f t="shared" si="65"/>
        <v>0</v>
      </c>
      <c r="AM109" s="35">
        <f t="shared" si="66"/>
        <v>0</v>
      </c>
      <c r="AN109" s="46">
        <f t="shared" si="67"/>
        <v>0</v>
      </c>
      <c r="AO109" s="35">
        <f t="shared" si="68"/>
        <v>0</v>
      </c>
      <c r="AP109" s="46">
        <f t="shared" si="69"/>
        <v>0</v>
      </c>
      <c r="AQ109" s="35">
        <f t="shared" si="70"/>
        <v>0</v>
      </c>
      <c r="AR109" s="46">
        <f t="shared" si="75"/>
        <v>0</v>
      </c>
      <c r="AS109" s="35">
        <f t="shared" si="71"/>
        <v>0</v>
      </c>
      <c r="AT109" s="46">
        <f t="shared" si="72"/>
        <v>0</v>
      </c>
      <c r="AU109" s="36">
        <f t="shared" si="73"/>
        <v>0</v>
      </c>
      <c r="AV109" s="37">
        <f t="shared" si="74"/>
        <v>0</v>
      </c>
    </row>
    <row r="110" spans="1:48" ht="40" customHeight="1" thickTop="1" x14ac:dyDescent="0.35">
      <c r="A110" s="150"/>
      <c r="B110" s="135" t="s">
        <v>23</v>
      </c>
      <c r="C110" s="138" t="s">
        <v>25</v>
      </c>
      <c r="D110" s="139"/>
      <c r="E110" s="140"/>
      <c r="F110" s="41"/>
      <c r="G110" s="42"/>
      <c r="H110" s="42"/>
      <c r="I110" s="42"/>
      <c r="J110" s="42"/>
      <c r="K110" s="42"/>
      <c r="L110" s="42"/>
      <c r="M110" s="42"/>
      <c r="N110" s="42"/>
      <c r="O110" s="42"/>
      <c r="P110" s="42"/>
      <c r="Q110" s="42"/>
      <c r="R110" s="42"/>
      <c r="S110" s="42"/>
      <c r="T110" s="42"/>
      <c r="U110" s="42"/>
      <c r="V110" s="42"/>
      <c r="W110" s="42"/>
      <c r="X110" s="42"/>
      <c r="Y110" s="42"/>
      <c r="Z110" s="42"/>
      <c r="AA110" s="42"/>
      <c r="AB110" s="42"/>
      <c r="AC110" s="42"/>
      <c r="AD110" s="42"/>
      <c r="AE110" s="42"/>
      <c r="AF110" s="42"/>
      <c r="AG110" s="42"/>
      <c r="AH110" s="42"/>
      <c r="AI110" s="42"/>
      <c r="AJ110" s="42"/>
      <c r="AK110" s="43"/>
      <c r="AL110" s="44">
        <f t="shared" si="65"/>
        <v>0</v>
      </c>
      <c r="AM110" s="35">
        <f t="shared" si="66"/>
        <v>0</v>
      </c>
      <c r="AN110" s="46">
        <f t="shared" si="67"/>
        <v>0</v>
      </c>
      <c r="AO110" s="35">
        <f t="shared" si="68"/>
        <v>0</v>
      </c>
      <c r="AP110" s="46">
        <f t="shared" si="69"/>
        <v>0</v>
      </c>
      <c r="AQ110" s="35">
        <f t="shared" si="70"/>
        <v>0</v>
      </c>
      <c r="AR110" s="46">
        <f t="shared" si="75"/>
        <v>0</v>
      </c>
      <c r="AS110" s="35">
        <f t="shared" si="71"/>
        <v>0</v>
      </c>
      <c r="AT110" s="46">
        <f t="shared" si="72"/>
        <v>0</v>
      </c>
      <c r="AU110" s="36">
        <f t="shared" si="73"/>
        <v>0</v>
      </c>
      <c r="AV110" s="37">
        <f t="shared" si="74"/>
        <v>0</v>
      </c>
    </row>
    <row r="111" spans="1:48" ht="40" customHeight="1" x14ac:dyDescent="0.35">
      <c r="A111" s="150"/>
      <c r="B111" s="136"/>
      <c r="C111" s="60" t="s">
        <v>27</v>
      </c>
      <c r="D111" s="61"/>
      <c r="E111" s="62" t="s">
        <v>29</v>
      </c>
      <c r="F111" s="52"/>
      <c r="G111" s="53"/>
      <c r="H111" s="53"/>
      <c r="I111" s="53"/>
      <c r="J111" s="53"/>
      <c r="K111" s="53"/>
      <c r="L111" s="53"/>
      <c r="M111" s="53"/>
      <c r="N111" s="53"/>
      <c r="O111" s="53"/>
      <c r="P111" s="53"/>
      <c r="Q111" s="53"/>
      <c r="R111" s="53"/>
      <c r="S111" s="53"/>
      <c r="T111" s="53"/>
      <c r="U111" s="53"/>
      <c r="V111" s="53"/>
      <c r="W111" s="53"/>
      <c r="X111" s="53"/>
      <c r="Y111" s="53"/>
      <c r="Z111" s="53"/>
      <c r="AA111" s="53"/>
      <c r="AB111" s="53"/>
      <c r="AC111" s="53"/>
      <c r="AD111" s="53"/>
      <c r="AE111" s="53"/>
      <c r="AF111" s="53"/>
      <c r="AG111" s="53"/>
      <c r="AH111" s="53"/>
      <c r="AI111" s="53"/>
      <c r="AJ111" s="53"/>
      <c r="AK111" s="54"/>
      <c r="AL111" s="55">
        <f t="shared" si="65"/>
        <v>0</v>
      </c>
      <c r="AM111" s="35">
        <f t="shared" si="66"/>
        <v>0</v>
      </c>
      <c r="AN111" s="46">
        <f t="shared" si="67"/>
        <v>0</v>
      </c>
      <c r="AO111" s="35">
        <f t="shared" si="68"/>
        <v>0</v>
      </c>
      <c r="AP111" s="46">
        <f t="shared" si="69"/>
        <v>0</v>
      </c>
      <c r="AQ111" s="35">
        <f t="shared" si="70"/>
        <v>0</v>
      </c>
      <c r="AR111" s="46" t="e">
        <f>SUM(#REF!)</f>
        <v>#REF!</v>
      </c>
      <c r="AS111" s="35">
        <f t="shared" si="71"/>
        <v>0</v>
      </c>
      <c r="AT111" s="46">
        <f t="shared" si="72"/>
        <v>0</v>
      </c>
      <c r="AU111" s="36">
        <f t="shared" si="73"/>
        <v>0</v>
      </c>
      <c r="AV111" s="37">
        <f t="shared" si="74"/>
        <v>0</v>
      </c>
    </row>
    <row r="112" spans="1:48" ht="40" customHeight="1" thickBot="1" x14ac:dyDescent="0.4">
      <c r="A112" s="150"/>
      <c r="B112" s="137"/>
      <c r="C112" s="64" t="s">
        <v>27</v>
      </c>
      <c r="D112" s="65" t="s">
        <v>29</v>
      </c>
      <c r="E112" s="66"/>
      <c r="F112" s="67"/>
      <c r="G112" s="68"/>
      <c r="H112" s="68"/>
      <c r="I112" s="68"/>
      <c r="J112" s="68"/>
      <c r="K112" s="68"/>
      <c r="L112" s="68"/>
      <c r="M112" s="68"/>
      <c r="N112" s="68"/>
      <c r="O112" s="68"/>
      <c r="P112" s="68"/>
      <c r="Q112" s="68"/>
      <c r="R112" s="68"/>
      <c r="S112" s="68"/>
      <c r="T112" s="68"/>
      <c r="U112" s="68"/>
      <c r="V112" s="68"/>
      <c r="W112" s="68"/>
      <c r="X112" s="68"/>
      <c r="Y112" s="68"/>
      <c r="Z112" s="68"/>
      <c r="AA112" s="68"/>
      <c r="AB112" s="68"/>
      <c r="AC112" s="68"/>
      <c r="AD112" s="68"/>
      <c r="AE112" s="68"/>
      <c r="AF112" s="68"/>
      <c r="AG112" s="68"/>
      <c r="AH112" s="68"/>
      <c r="AI112" s="68"/>
      <c r="AJ112" s="68"/>
      <c r="AK112" s="69"/>
      <c r="AL112" s="70">
        <f t="shared" si="65"/>
        <v>0</v>
      </c>
      <c r="AM112" s="35">
        <f t="shared" si="66"/>
        <v>0</v>
      </c>
      <c r="AN112" s="46">
        <f t="shared" si="67"/>
        <v>0</v>
      </c>
      <c r="AO112" s="35">
        <f t="shared" si="68"/>
        <v>0</v>
      </c>
      <c r="AP112" s="46">
        <f t="shared" si="69"/>
        <v>0</v>
      </c>
      <c r="AQ112" s="35">
        <f t="shared" si="70"/>
        <v>0</v>
      </c>
      <c r="AR112" s="46">
        <f t="shared" si="75"/>
        <v>0</v>
      </c>
      <c r="AS112" s="35">
        <f t="shared" si="71"/>
        <v>0</v>
      </c>
      <c r="AT112" s="46">
        <f t="shared" si="72"/>
        <v>0</v>
      </c>
      <c r="AU112" s="36">
        <f t="shared" si="73"/>
        <v>0</v>
      </c>
      <c r="AV112" s="37">
        <f t="shared" si="74"/>
        <v>0</v>
      </c>
    </row>
    <row r="113" spans="1:48" ht="40" customHeight="1" thickTop="1" x14ac:dyDescent="0.35">
      <c r="A113" s="150"/>
      <c r="B113" s="135" t="s">
        <v>24</v>
      </c>
      <c r="C113" s="138" t="s">
        <v>25</v>
      </c>
      <c r="D113" s="139"/>
      <c r="E113" s="140"/>
      <c r="F113" s="41"/>
      <c r="G113" s="42"/>
      <c r="H113" s="42"/>
      <c r="I113" s="42"/>
      <c r="J113" s="42"/>
      <c r="K113" s="42"/>
      <c r="L113" s="42"/>
      <c r="M113" s="42"/>
      <c r="N113" s="42"/>
      <c r="O113" s="42"/>
      <c r="P113" s="42"/>
      <c r="Q113" s="42"/>
      <c r="R113" s="42"/>
      <c r="S113" s="42"/>
      <c r="T113" s="42"/>
      <c r="U113" s="42"/>
      <c r="V113" s="42"/>
      <c r="W113" s="42"/>
      <c r="X113" s="42"/>
      <c r="Y113" s="42"/>
      <c r="Z113" s="42"/>
      <c r="AA113" s="42"/>
      <c r="AB113" s="42"/>
      <c r="AC113" s="42"/>
      <c r="AD113" s="42"/>
      <c r="AE113" s="42"/>
      <c r="AF113" s="42"/>
      <c r="AG113" s="42"/>
      <c r="AH113" s="42"/>
      <c r="AI113" s="42"/>
      <c r="AJ113" s="42"/>
      <c r="AK113" s="43"/>
      <c r="AL113" s="44">
        <f t="shared" si="65"/>
        <v>0</v>
      </c>
      <c r="AM113" s="35">
        <f t="shared" si="66"/>
        <v>0</v>
      </c>
      <c r="AN113" s="46">
        <f t="shared" si="67"/>
        <v>0</v>
      </c>
      <c r="AO113" s="35">
        <f t="shared" si="68"/>
        <v>0</v>
      </c>
      <c r="AP113" s="46">
        <f t="shared" si="69"/>
        <v>0</v>
      </c>
      <c r="AQ113" s="35">
        <f t="shared" si="70"/>
        <v>0</v>
      </c>
      <c r="AR113" s="46">
        <f t="shared" si="75"/>
        <v>0</v>
      </c>
      <c r="AS113" s="35">
        <f t="shared" si="71"/>
        <v>0</v>
      </c>
      <c r="AT113" s="46">
        <f t="shared" si="72"/>
        <v>0</v>
      </c>
      <c r="AU113" s="36">
        <f t="shared" si="73"/>
        <v>0</v>
      </c>
      <c r="AV113" s="37">
        <f t="shared" si="74"/>
        <v>0</v>
      </c>
    </row>
    <row r="114" spans="1:48" ht="40" customHeight="1" x14ac:dyDescent="0.35">
      <c r="A114" s="150"/>
      <c r="B114" s="136"/>
      <c r="C114" s="60" t="s">
        <v>27</v>
      </c>
      <c r="D114" s="61"/>
      <c r="E114" s="62" t="s">
        <v>29</v>
      </c>
      <c r="F114" s="52"/>
      <c r="G114" s="53"/>
      <c r="H114" s="53"/>
      <c r="I114" s="53"/>
      <c r="J114" s="53"/>
      <c r="K114" s="53"/>
      <c r="L114" s="53"/>
      <c r="M114" s="53"/>
      <c r="N114" s="53"/>
      <c r="O114" s="53"/>
      <c r="P114" s="53"/>
      <c r="Q114" s="53"/>
      <c r="R114" s="53"/>
      <c r="S114" s="53"/>
      <c r="T114" s="53"/>
      <c r="U114" s="53"/>
      <c r="V114" s="53"/>
      <c r="W114" s="53"/>
      <c r="X114" s="53"/>
      <c r="Y114" s="53"/>
      <c r="Z114" s="53"/>
      <c r="AA114" s="53"/>
      <c r="AB114" s="53"/>
      <c r="AC114" s="53"/>
      <c r="AD114" s="53"/>
      <c r="AE114" s="53"/>
      <c r="AF114" s="53"/>
      <c r="AG114" s="53"/>
      <c r="AH114" s="53"/>
      <c r="AI114" s="53"/>
      <c r="AJ114" s="53"/>
      <c r="AK114" s="54"/>
      <c r="AL114" s="55">
        <f t="shared" si="65"/>
        <v>0</v>
      </c>
      <c r="AM114" s="35">
        <f t="shared" si="66"/>
        <v>0</v>
      </c>
      <c r="AN114" s="46">
        <f t="shared" si="67"/>
        <v>0</v>
      </c>
      <c r="AO114" s="35">
        <f t="shared" si="68"/>
        <v>0</v>
      </c>
      <c r="AP114" s="46">
        <f t="shared" si="69"/>
        <v>0</v>
      </c>
      <c r="AQ114" s="35">
        <f t="shared" si="70"/>
        <v>0</v>
      </c>
      <c r="AR114" s="46" t="e">
        <f>SUM(#REF!)</f>
        <v>#REF!</v>
      </c>
      <c r="AS114" s="35">
        <f t="shared" si="71"/>
        <v>0</v>
      </c>
      <c r="AT114" s="46">
        <f t="shared" si="72"/>
        <v>0</v>
      </c>
      <c r="AU114" s="36">
        <f t="shared" si="73"/>
        <v>0</v>
      </c>
      <c r="AV114" s="37">
        <f t="shared" si="74"/>
        <v>0</v>
      </c>
    </row>
    <row r="115" spans="1:48" ht="40" customHeight="1" thickBot="1" x14ac:dyDescent="0.4">
      <c r="A115" s="150"/>
      <c r="B115" s="137"/>
      <c r="C115" s="64" t="s">
        <v>27</v>
      </c>
      <c r="D115" s="65" t="s">
        <v>29</v>
      </c>
      <c r="E115" s="66"/>
      <c r="F115" s="67"/>
      <c r="G115" s="68"/>
      <c r="H115" s="68"/>
      <c r="I115" s="68"/>
      <c r="J115" s="68"/>
      <c r="K115" s="68"/>
      <c r="L115" s="68"/>
      <c r="M115" s="68"/>
      <c r="N115" s="68"/>
      <c r="O115" s="68"/>
      <c r="P115" s="68"/>
      <c r="Q115" s="68"/>
      <c r="R115" s="68"/>
      <c r="S115" s="68"/>
      <c r="T115" s="68"/>
      <c r="U115" s="68"/>
      <c r="V115" s="68"/>
      <c r="W115" s="68"/>
      <c r="X115" s="68"/>
      <c r="Y115" s="68"/>
      <c r="Z115" s="68"/>
      <c r="AA115" s="68"/>
      <c r="AB115" s="68"/>
      <c r="AC115" s="68"/>
      <c r="AD115" s="68"/>
      <c r="AE115" s="68"/>
      <c r="AF115" s="68"/>
      <c r="AG115" s="68"/>
      <c r="AH115" s="68"/>
      <c r="AI115" s="68"/>
      <c r="AJ115" s="68"/>
      <c r="AK115" s="69"/>
      <c r="AL115" s="70">
        <f t="shared" si="65"/>
        <v>0</v>
      </c>
      <c r="AM115" s="71">
        <f t="shared" si="66"/>
        <v>0</v>
      </c>
      <c r="AN115" s="72">
        <f t="shared" si="67"/>
        <v>0</v>
      </c>
      <c r="AO115" s="35">
        <f t="shared" si="68"/>
        <v>0</v>
      </c>
      <c r="AP115" s="46">
        <f t="shared" si="69"/>
        <v>0</v>
      </c>
      <c r="AQ115" s="35">
        <f t="shared" si="70"/>
        <v>0</v>
      </c>
      <c r="AR115" s="46">
        <f t="shared" si="75"/>
        <v>0</v>
      </c>
      <c r="AS115" s="35">
        <f t="shared" si="71"/>
        <v>0</v>
      </c>
      <c r="AT115" s="46">
        <f t="shared" si="72"/>
        <v>0</v>
      </c>
      <c r="AU115" s="36">
        <f t="shared" si="73"/>
        <v>0</v>
      </c>
      <c r="AV115" s="37">
        <f t="shared" si="74"/>
        <v>0</v>
      </c>
    </row>
    <row r="116" spans="1:48" ht="19.5" customHeight="1" thickTop="1" x14ac:dyDescent="0.35">
      <c r="A116" s="123" t="s">
        <v>33</v>
      </c>
      <c r="B116" s="6"/>
      <c r="C116" s="61" t="s">
        <v>27</v>
      </c>
      <c r="D116" s="61"/>
      <c r="E116" s="73"/>
      <c r="F116" s="74">
        <f t="shared" ref="F116:AK116" si="76">F105+F106+F108+F109+F111+F112+F114+F115</f>
        <v>0</v>
      </c>
      <c r="G116" s="74">
        <f t="shared" si="76"/>
        <v>0</v>
      </c>
      <c r="H116" s="74">
        <f t="shared" si="76"/>
        <v>0</v>
      </c>
      <c r="I116" s="74">
        <f t="shared" si="76"/>
        <v>0</v>
      </c>
      <c r="J116" s="74">
        <f t="shared" si="76"/>
        <v>0</v>
      </c>
      <c r="K116" s="74">
        <f t="shared" si="76"/>
        <v>0</v>
      </c>
      <c r="L116" s="74">
        <f t="shared" si="76"/>
        <v>0</v>
      </c>
      <c r="M116" s="74">
        <f t="shared" si="76"/>
        <v>0</v>
      </c>
      <c r="N116" s="74">
        <f t="shared" si="76"/>
        <v>0</v>
      </c>
      <c r="O116" s="74">
        <f t="shared" si="76"/>
        <v>0</v>
      </c>
      <c r="P116" s="74">
        <f t="shared" si="76"/>
        <v>0</v>
      </c>
      <c r="Q116" s="74">
        <f t="shared" si="76"/>
        <v>0</v>
      </c>
      <c r="R116" s="74">
        <f t="shared" si="76"/>
        <v>0</v>
      </c>
      <c r="S116" s="74">
        <f t="shared" si="76"/>
        <v>0</v>
      </c>
      <c r="T116" s="74">
        <f t="shared" si="76"/>
        <v>0</v>
      </c>
      <c r="U116" s="74">
        <f t="shared" si="76"/>
        <v>0</v>
      </c>
      <c r="V116" s="74">
        <f t="shared" si="76"/>
        <v>0</v>
      </c>
      <c r="W116" s="74">
        <f t="shared" si="76"/>
        <v>0</v>
      </c>
      <c r="X116" s="74">
        <f t="shared" si="76"/>
        <v>0</v>
      </c>
      <c r="Y116" s="74">
        <f t="shared" si="76"/>
        <v>0</v>
      </c>
      <c r="Z116" s="74">
        <f t="shared" si="76"/>
        <v>0</v>
      </c>
      <c r="AA116" s="74">
        <f t="shared" si="76"/>
        <v>0</v>
      </c>
      <c r="AB116" s="74">
        <f t="shared" si="76"/>
        <v>0</v>
      </c>
      <c r="AC116" s="74">
        <f t="shared" si="76"/>
        <v>0</v>
      </c>
      <c r="AD116" s="74">
        <f t="shared" si="76"/>
        <v>0</v>
      </c>
      <c r="AE116" s="74">
        <f t="shared" si="76"/>
        <v>0</v>
      </c>
      <c r="AF116" s="74">
        <f t="shared" si="76"/>
        <v>0</v>
      </c>
      <c r="AG116" s="74">
        <f t="shared" si="76"/>
        <v>0</v>
      </c>
      <c r="AH116" s="74">
        <f t="shared" si="76"/>
        <v>0</v>
      </c>
      <c r="AI116" s="74">
        <f t="shared" si="76"/>
        <v>0</v>
      </c>
      <c r="AJ116" s="74">
        <f t="shared" si="76"/>
        <v>0</v>
      </c>
      <c r="AK116" s="75">
        <f t="shared" si="76"/>
        <v>0</v>
      </c>
      <c r="AL116" s="76">
        <f t="shared" si="65"/>
        <v>0</v>
      </c>
      <c r="AM116" s="32">
        <f t="shared" ref="AM116:AV116" si="77">AM105+AM106+AM108+AM109+AM111+AM112+AM114+AM115</f>
        <v>0</v>
      </c>
      <c r="AN116" s="45">
        <f t="shared" si="77"/>
        <v>0</v>
      </c>
      <c r="AO116" s="32">
        <f t="shared" si="77"/>
        <v>0</v>
      </c>
      <c r="AP116" s="45">
        <f t="shared" si="77"/>
        <v>0</v>
      </c>
      <c r="AQ116" s="32">
        <f t="shared" si="77"/>
        <v>0</v>
      </c>
      <c r="AR116" s="45" t="e">
        <f t="shared" si="77"/>
        <v>#REF!</v>
      </c>
      <c r="AS116" s="32">
        <f t="shared" si="77"/>
        <v>0</v>
      </c>
      <c r="AT116" s="45">
        <f t="shared" si="77"/>
        <v>0</v>
      </c>
      <c r="AU116" s="77">
        <f t="shared" si="77"/>
        <v>0</v>
      </c>
      <c r="AV116" s="34">
        <f t="shared" si="77"/>
        <v>0</v>
      </c>
    </row>
    <row r="117" spans="1:48" ht="19.5" customHeight="1" thickBot="1" x14ac:dyDescent="0.4">
      <c r="A117" s="125"/>
      <c r="B117" s="6"/>
      <c r="C117" s="129" t="s">
        <v>25</v>
      </c>
      <c r="D117" s="130"/>
      <c r="E117" s="131"/>
      <c r="F117" s="47">
        <f t="shared" ref="F117:AK117" si="78">+F104+F107+F110+F113</f>
        <v>0</v>
      </c>
      <c r="G117" s="47">
        <f t="shared" si="78"/>
        <v>0</v>
      </c>
      <c r="H117" s="47">
        <f t="shared" si="78"/>
        <v>0</v>
      </c>
      <c r="I117" s="47">
        <f t="shared" si="78"/>
        <v>0</v>
      </c>
      <c r="J117" s="47">
        <f t="shared" si="78"/>
        <v>0</v>
      </c>
      <c r="K117" s="47">
        <f t="shared" si="78"/>
        <v>0</v>
      </c>
      <c r="L117" s="47">
        <f t="shared" si="78"/>
        <v>0</v>
      </c>
      <c r="M117" s="47">
        <f t="shared" si="78"/>
        <v>0</v>
      </c>
      <c r="N117" s="47">
        <f t="shared" si="78"/>
        <v>0</v>
      </c>
      <c r="O117" s="47">
        <f t="shared" si="78"/>
        <v>0</v>
      </c>
      <c r="P117" s="47">
        <f t="shared" si="78"/>
        <v>0</v>
      </c>
      <c r="Q117" s="47">
        <f t="shared" si="78"/>
        <v>0</v>
      </c>
      <c r="R117" s="47">
        <f t="shared" si="78"/>
        <v>0</v>
      </c>
      <c r="S117" s="47">
        <f t="shared" si="78"/>
        <v>0</v>
      </c>
      <c r="T117" s="47">
        <f t="shared" si="78"/>
        <v>0</v>
      </c>
      <c r="U117" s="47">
        <f t="shared" si="78"/>
        <v>0</v>
      </c>
      <c r="V117" s="47">
        <f t="shared" si="78"/>
        <v>0</v>
      </c>
      <c r="W117" s="47">
        <f t="shared" si="78"/>
        <v>0</v>
      </c>
      <c r="X117" s="47">
        <f t="shared" si="78"/>
        <v>0</v>
      </c>
      <c r="Y117" s="47">
        <f t="shared" si="78"/>
        <v>0</v>
      </c>
      <c r="Z117" s="47">
        <f t="shared" si="78"/>
        <v>0</v>
      </c>
      <c r="AA117" s="47">
        <f t="shared" si="78"/>
        <v>0</v>
      </c>
      <c r="AB117" s="47">
        <f t="shared" si="78"/>
        <v>0</v>
      </c>
      <c r="AC117" s="47">
        <f t="shared" si="78"/>
        <v>0</v>
      </c>
      <c r="AD117" s="47">
        <f t="shared" si="78"/>
        <v>0</v>
      </c>
      <c r="AE117" s="47">
        <f t="shared" si="78"/>
        <v>0</v>
      </c>
      <c r="AF117" s="47">
        <f t="shared" si="78"/>
        <v>0</v>
      </c>
      <c r="AG117" s="47">
        <f t="shared" si="78"/>
        <v>0</v>
      </c>
      <c r="AH117" s="47">
        <f t="shared" si="78"/>
        <v>0</v>
      </c>
      <c r="AI117" s="47">
        <f t="shared" si="78"/>
        <v>0</v>
      </c>
      <c r="AJ117" s="47">
        <f t="shared" si="78"/>
        <v>0</v>
      </c>
      <c r="AK117" s="48">
        <f t="shared" si="78"/>
        <v>0</v>
      </c>
      <c r="AL117" s="49">
        <f t="shared" si="65"/>
        <v>0</v>
      </c>
      <c r="AM117" s="38">
        <f t="shared" ref="AM117:AV117" si="79">AM104+AM107+AM110+AM113</f>
        <v>0</v>
      </c>
      <c r="AN117" s="50">
        <f t="shared" si="79"/>
        <v>0</v>
      </c>
      <c r="AO117" s="38">
        <f t="shared" si="79"/>
        <v>0</v>
      </c>
      <c r="AP117" s="50">
        <f t="shared" si="79"/>
        <v>0</v>
      </c>
      <c r="AQ117" s="38">
        <f t="shared" si="79"/>
        <v>0</v>
      </c>
      <c r="AR117" s="50">
        <f t="shared" si="79"/>
        <v>0</v>
      </c>
      <c r="AS117" s="38">
        <f t="shared" si="79"/>
        <v>0</v>
      </c>
      <c r="AT117" s="50">
        <f t="shared" si="79"/>
        <v>0</v>
      </c>
      <c r="AU117" s="51">
        <f t="shared" si="79"/>
        <v>0</v>
      </c>
      <c r="AV117" s="39">
        <f t="shared" si="79"/>
        <v>0</v>
      </c>
    </row>
    <row r="118" spans="1:48" ht="20.149999999999999" customHeight="1" thickBot="1" x14ac:dyDescent="0.4">
      <c r="A118" s="142"/>
      <c r="B118" s="143"/>
      <c r="C118" s="143"/>
      <c r="D118" s="143"/>
      <c r="E118" s="143"/>
      <c r="F118" s="143"/>
      <c r="G118" s="143"/>
      <c r="H118" s="143"/>
      <c r="I118" s="143"/>
      <c r="J118" s="143"/>
      <c r="K118" s="143"/>
      <c r="L118" s="143"/>
      <c r="M118" s="143"/>
      <c r="N118" s="143"/>
      <c r="O118" s="143"/>
      <c r="P118" s="143"/>
      <c r="Q118" s="143"/>
      <c r="R118" s="143"/>
      <c r="S118" s="143"/>
      <c r="T118" s="143"/>
      <c r="U118" s="143"/>
      <c r="V118" s="143"/>
      <c r="W118" s="143"/>
      <c r="X118" s="143"/>
      <c r="Y118" s="143"/>
      <c r="Z118" s="143"/>
      <c r="AA118" s="143"/>
      <c r="AB118" s="143"/>
      <c r="AC118" s="143"/>
      <c r="AD118" s="143"/>
      <c r="AE118" s="143"/>
      <c r="AF118" s="143"/>
      <c r="AG118" s="143"/>
      <c r="AH118" s="143"/>
      <c r="AI118" s="143"/>
      <c r="AJ118" s="143"/>
      <c r="AK118" s="143"/>
    </row>
    <row r="119" spans="1:48" ht="40" customHeight="1" thickTop="1" x14ac:dyDescent="0.35">
      <c r="A119" s="144" t="s">
        <v>34</v>
      </c>
      <c r="B119" s="135" t="s">
        <v>20</v>
      </c>
      <c r="C119" s="146" t="s">
        <v>25</v>
      </c>
      <c r="D119" s="147"/>
      <c r="E119" s="148"/>
      <c r="F119" s="41">
        <f t="shared" ref="F119:AK119" si="80">F15+F36+F57+F83+F104</f>
        <v>0</v>
      </c>
      <c r="G119" s="42">
        <f t="shared" si="80"/>
        <v>0</v>
      </c>
      <c r="H119" s="42">
        <f t="shared" si="80"/>
        <v>0</v>
      </c>
      <c r="I119" s="42">
        <f t="shared" si="80"/>
        <v>0</v>
      </c>
      <c r="J119" s="42">
        <f t="shared" si="80"/>
        <v>0</v>
      </c>
      <c r="K119" s="42">
        <f t="shared" si="80"/>
        <v>0</v>
      </c>
      <c r="L119" s="42">
        <f t="shared" si="80"/>
        <v>0</v>
      </c>
      <c r="M119" s="42">
        <f t="shared" si="80"/>
        <v>0</v>
      </c>
      <c r="N119" s="42">
        <f t="shared" si="80"/>
        <v>1055</v>
      </c>
      <c r="O119" s="42">
        <f t="shared" si="80"/>
        <v>0</v>
      </c>
      <c r="P119" s="42">
        <f t="shared" si="80"/>
        <v>0</v>
      </c>
      <c r="Q119" s="42">
        <f t="shared" si="80"/>
        <v>0</v>
      </c>
      <c r="R119" s="42">
        <f t="shared" si="80"/>
        <v>424</v>
      </c>
      <c r="S119" s="42">
        <f t="shared" si="80"/>
        <v>0</v>
      </c>
      <c r="T119" s="42">
        <f t="shared" si="80"/>
        <v>0</v>
      </c>
      <c r="U119" s="42">
        <f t="shared" si="80"/>
        <v>0</v>
      </c>
      <c r="V119" s="42">
        <f t="shared" si="80"/>
        <v>0</v>
      </c>
      <c r="W119" s="42">
        <f t="shared" si="80"/>
        <v>0</v>
      </c>
      <c r="X119" s="42">
        <f t="shared" si="80"/>
        <v>0</v>
      </c>
      <c r="Y119" s="42">
        <f t="shared" si="80"/>
        <v>0</v>
      </c>
      <c r="Z119" s="42">
        <f t="shared" si="80"/>
        <v>0</v>
      </c>
      <c r="AA119" s="42">
        <f t="shared" si="80"/>
        <v>0</v>
      </c>
      <c r="AB119" s="42">
        <f t="shared" si="80"/>
        <v>0</v>
      </c>
      <c r="AC119" s="42">
        <f t="shared" si="80"/>
        <v>0</v>
      </c>
      <c r="AD119" s="42">
        <f t="shared" si="80"/>
        <v>0</v>
      </c>
      <c r="AE119" s="42">
        <f t="shared" si="80"/>
        <v>0</v>
      </c>
      <c r="AF119" s="42">
        <f t="shared" si="80"/>
        <v>0</v>
      </c>
      <c r="AG119" s="42">
        <f t="shared" si="80"/>
        <v>0</v>
      </c>
      <c r="AH119" s="42">
        <f t="shared" si="80"/>
        <v>0</v>
      </c>
      <c r="AI119" s="42">
        <f t="shared" si="80"/>
        <v>0</v>
      </c>
      <c r="AJ119" s="42">
        <f t="shared" si="80"/>
        <v>0</v>
      </c>
      <c r="AK119" s="59">
        <f t="shared" si="80"/>
        <v>0</v>
      </c>
      <c r="AL119" s="44">
        <f>SUM(F119:AK119)</f>
        <v>1479</v>
      </c>
    </row>
    <row r="120" spans="1:48" ht="40" customHeight="1" x14ac:dyDescent="0.35">
      <c r="A120" s="145"/>
      <c r="B120" s="136"/>
      <c r="C120" s="141" t="s">
        <v>26</v>
      </c>
      <c r="D120" s="127"/>
      <c r="E120" s="128"/>
      <c r="F120" s="52">
        <f t="shared" ref="F120:AK120" si="81">F58</f>
        <v>0</v>
      </c>
      <c r="G120" s="53">
        <f t="shared" si="81"/>
        <v>0</v>
      </c>
      <c r="H120" s="53">
        <f t="shared" si="81"/>
        <v>0</v>
      </c>
      <c r="I120" s="53">
        <f t="shared" si="81"/>
        <v>0</v>
      </c>
      <c r="J120" s="53">
        <f t="shared" si="81"/>
        <v>0</v>
      </c>
      <c r="K120" s="53">
        <f t="shared" si="81"/>
        <v>0</v>
      </c>
      <c r="L120" s="53">
        <f t="shared" si="81"/>
        <v>0</v>
      </c>
      <c r="M120" s="53">
        <f t="shared" si="81"/>
        <v>0</v>
      </c>
      <c r="N120" s="53">
        <f t="shared" si="81"/>
        <v>0</v>
      </c>
      <c r="O120" s="53">
        <f t="shared" si="81"/>
        <v>0</v>
      </c>
      <c r="P120" s="53">
        <f t="shared" si="81"/>
        <v>0</v>
      </c>
      <c r="Q120" s="53">
        <f t="shared" si="81"/>
        <v>0</v>
      </c>
      <c r="R120" s="53">
        <f t="shared" si="81"/>
        <v>0</v>
      </c>
      <c r="S120" s="53">
        <f t="shared" si="81"/>
        <v>0</v>
      </c>
      <c r="T120" s="53">
        <f t="shared" si="81"/>
        <v>0</v>
      </c>
      <c r="U120" s="53">
        <f t="shared" si="81"/>
        <v>0</v>
      </c>
      <c r="V120" s="53">
        <f t="shared" si="81"/>
        <v>0</v>
      </c>
      <c r="W120" s="53">
        <f t="shared" si="81"/>
        <v>0</v>
      </c>
      <c r="X120" s="53">
        <f t="shared" si="81"/>
        <v>0</v>
      </c>
      <c r="Y120" s="53">
        <f t="shared" si="81"/>
        <v>0</v>
      </c>
      <c r="Z120" s="53">
        <f t="shared" si="81"/>
        <v>0</v>
      </c>
      <c r="AA120" s="53">
        <f t="shared" si="81"/>
        <v>0</v>
      </c>
      <c r="AB120" s="53">
        <f t="shared" si="81"/>
        <v>0</v>
      </c>
      <c r="AC120" s="53">
        <f t="shared" si="81"/>
        <v>0</v>
      </c>
      <c r="AD120" s="53">
        <f t="shared" si="81"/>
        <v>0</v>
      </c>
      <c r="AE120" s="53">
        <f t="shared" si="81"/>
        <v>0</v>
      </c>
      <c r="AF120" s="53">
        <f t="shared" si="81"/>
        <v>0</v>
      </c>
      <c r="AG120" s="53">
        <f t="shared" si="81"/>
        <v>0</v>
      </c>
      <c r="AH120" s="53">
        <f t="shared" si="81"/>
        <v>0</v>
      </c>
      <c r="AI120" s="53">
        <f t="shared" si="81"/>
        <v>0</v>
      </c>
      <c r="AJ120" s="53">
        <f t="shared" si="81"/>
        <v>0</v>
      </c>
      <c r="AK120" s="58">
        <f t="shared" si="81"/>
        <v>0</v>
      </c>
      <c r="AL120" s="55">
        <f t="shared" ref="AL120:AL137" si="82">SUM(F120:AK120)</f>
        <v>0</v>
      </c>
    </row>
    <row r="121" spans="1:48" ht="40" customHeight="1" x14ac:dyDescent="0.35">
      <c r="A121" s="145"/>
      <c r="B121" s="136"/>
      <c r="C121" s="60" t="s">
        <v>27</v>
      </c>
      <c r="D121" s="61"/>
      <c r="E121" s="62" t="s">
        <v>29</v>
      </c>
      <c r="F121" s="52">
        <f t="shared" ref="F121:M123" si="83">F16+F37+F59+F84+F105</f>
        <v>0</v>
      </c>
      <c r="G121" s="53">
        <f t="shared" si="83"/>
        <v>0</v>
      </c>
      <c r="H121" s="53">
        <f t="shared" si="83"/>
        <v>0</v>
      </c>
      <c r="I121" s="53">
        <f t="shared" si="83"/>
        <v>0</v>
      </c>
      <c r="J121" s="53">
        <f t="shared" si="83"/>
        <v>0</v>
      </c>
      <c r="K121" s="53">
        <f t="shared" si="83"/>
        <v>0</v>
      </c>
      <c r="L121" s="53">
        <f t="shared" si="83"/>
        <v>0</v>
      </c>
      <c r="M121" s="53">
        <f t="shared" si="83"/>
        <v>0</v>
      </c>
      <c r="N121" s="53">
        <f>N16</f>
        <v>13</v>
      </c>
      <c r="O121" s="53">
        <f t="shared" ref="O121:Q123" si="84">O16+O37+O59+O84+O105</f>
        <v>0</v>
      </c>
      <c r="P121" s="53">
        <f t="shared" si="84"/>
        <v>0</v>
      </c>
      <c r="Q121" s="53">
        <f t="shared" si="84"/>
        <v>0</v>
      </c>
      <c r="R121" s="53">
        <f>R16</f>
        <v>5</v>
      </c>
      <c r="S121" s="53">
        <f t="shared" ref="S121:AK121" si="85">S16+S37+S59+S84+S105</f>
        <v>0</v>
      </c>
      <c r="T121" s="53">
        <f t="shared" si="85"/>
        <v>0</v>
      </c>
      <c r="U121" s="53">
        <f t="shared" si="85"/>
        <v>0</v>
      </c>
      <c r="V121" s="53">
        <f t="shared" si="85"/>
        <v>0</v>
      </c>
      <c r="W121" s="53">
        <f t="shared" si="85"/>
        <v>0</v>
      </c>
      <c r="X121" s="53">
        <f t="shared" si="85"/>
        <v>0</v>
      </c>
      <c r="Y121" s="53">
        <f t="shared" si="85"/>
        <v>0</v>
      </c>
      <c r="Z121" s="53">
        <f t="shared" si="85"/>
        <v>0</v>
      </c>
      <c r="AA121" s="53">
        <f t="shared" si="85"/>
        <v>0</v>
      </c>
      <c r="AB121" s="53">
        <f t="shared" si="85"/>
        <v>0</v>
      </c>
      <c r="AC121" s="53">
        <f t="shared" si="85"/>
        <v>0</v>
      </c>
      <c r="AD121" s="53">
        <f t="shared" si="85"/>
        <v>0</v>
      </c>
      <c r="AE121" s="53">
        <f t="shared" si="85"/>
        <v>0</v>
      </c>
      <c r="AF121" s="53">
        <f t="shared" si="85"/>
        <v>0</v>
      </c>
      <c r="AG121" s="53">
        <f t="shared" si="85"/>
        <v>0</v>
      </c>
      <c r="AH121" s="53">
        <f t="shared" si="85"/>
        <v>0</v>
      </c>
      <c r="AI121" s="53">
        <f t="shared" si="85"/>
        <v>0</v>
      </c>
      <c r="AJ121" s="53">
        <f t="shared" si="85"/>
        <v>0</v>
      </c>
      <c r="AK121" s="58">
        <f t="shared" si="85"/>
        <v>0</v>
      </c>
      <c r="AL121" s="55">
        <f t="shared" si="82"/>
        <v>18</v>
      </c>
    </row>
    <row r="122" spans="1:48" ht="40" customHeight="1" thickBot="1" x14ac:dyDescent="0.4">
      <c r="A122" s="145"/>
      <c r="B122" s="137"/>
      <c r="C122" s="64" t="s">
        <v>27</v>
      </c>
      <c r="D122" s="65" t="s">
        <v>29</v>
      </c>
      <c r="E122" s="66"/>
      <c r="F122" s="67">
        <f t="shared" si="83"/>
        <v>0</v>
      </c>
      <c r="G122" s="68">
        <f t="shared" si="83"/>
        <v>0</v>
      </c>
      <c r="H122" s="68">
        <f t="shared" si="83"/>
        <v>0</v>
      </c>
      <c r="I122" s="68">
        <f t="shared" si="83"/>
        <v>0</v>
      </c>
      <c r="J122" s="68">
        <f t="shared" si="83"/>
        <v>0</v>
      </c>
      <c r="K122" s="68">
        <f t="shared" si="83"/>
        <v>0</v>
      </c>
      <c r="L122" s="68">
        <f t="shared" si="83"/>
        <v>0</v>
      </c>
      <c r="M122" s="68">
        <f t="shared" si="83"/>
        <v>0</v>
      </c>
      <c r="N122" s="68">
        <f>N17+N38+N60+N85+N106</f>
        <v>0</v>
      </c>
      <c r="O122" s="68">
        <f t="shared" si="84"/>
        <v>0</v>
      </c>
      <c r="P122" s="68">
        <f t="shared" si="84"/>
        <v>0</v>
      </c>
      <c r="Q122" s="68">
        <f t="shared" si="84"/>
        <v>0</v>
      </c>
      <c r="R122" s="68">
        <f>R17+R38+R60+R85+R106</f>
        <v>0</v>
      </c>
      <c r="S122" s="68">
        <f t="shared" ref="S122:AK122" si="86">S17+S38+S60+S85+S106</f>
        <v>0</v>
      </c>
      <c r="T122" s="68">
        <f t="shared" si="86"/>
        <v>0</v>
      </c>
      <c r="U122" s="68">
        <f t="shared" si="86"/>
        <v>0</v>
      </c>
      <c r="V122" s="68">
        <f t="shared" si="86"/>
        <v>0</v>
      </c>
      <c r="W122" s="68">
        <f t="shared" si="86"/>
        <v>0</v>
      </c>
      <c r="X122" s="68">
        <f t="shared" si="86"/>
        <v>0</v>
      </c>
      <c r="Y122" s="68">
        <f t="shared" si="86"/>
        <v>0</v>
      </c>
      <c r="Z122" s="68">
        <f t="shared" si="86"/>
        <v>0</v>
      </c>
      <c r="AA122" s="68">
        <f t="shared" si="86"/>
        <v>0</v>
      </c>
      <c r="AB122" s="68">
        <f t="shared" si="86"/>
        <v>0</v>
      </c>
      <c r="AC122" s="68">
        <f t="shared" si="86"/>
        <v>0</v>
      </c>
      <c r="AD122" s="68">
        <f t="shared" si="86"/>
        <v>0</v>
      </c>
      <c r="AE122" s="68">
        <f t="shared" si="86"/>
        <v>0</v>
      </c>
      <c r="AF122" s="68">
        <f t="shared" si="86"/>
        <v>0</v>
      </c>
      <c r="AG122" s="68">
        <f t="shared" si="86"/>
        <v>0</v>
      </c>
      <c r="AH122" s="68">
        <f t="shared" si="86"/>
        <v>0</v>
      </c>
      <c r="AI122" s="68">
        <f t="shared" si="86"/>
        <v>0</v>
      </c>
      <c r="AJ122" s="68">
        <f t="shared" si="86"/>
        <v>0</v>
      </c>
      <c r="AK122" s="78">
        <f t="shared" si="86"/>
        <v>0</v>
      </c>
      <c r="AL122" s="70">
        <f t="shared" si="82"/>
        <v>0</v>
      </c>
    </row>
    <row r="123" spans="1:48" ht="40" customHeight="1" thickTop="1" x14ac:dyDescent="0.35">
      <c r="A123" s="145"/>
      <c r="B123" s="135" t="s">
        <v>22</v>
      </c>
      <c r="C123" s="138" t="s">
        <v>25</v>
      </c>
      <c r="D123" s="139"/>
      <c r="E123" s="140"/>
      <c r="F123" s="107">
        <f t="shared" si="83"/>
        <v>0</v>
      </c>
      <c r="G123" s="108">
        <f t="shared" si="83"/>
        <v>0</v>
      </c>
      <c r="H123" s="108">
        <f t="shared" si="83"/>
        <v>0</v>
      </c>
      <c r="I123" s="108">
        <f t="shared" si="83"/>
        <v>0</v>
      </c>
      <c r="J123" s="108">
        <f t="shared" si="83"/>
        <v>0</v>
      </c>
      <c r="K123" s="108">
        <f t="shared" si="83"/>
        <v>0</v>
      </c>
      <c r="L123" s="108">
        <f t="shared" si="83"/>
        <v>0</v>
      </c>
      <c r="M123" s="108">
        <f t="shared" si="83"/>
        <v>0</v>
      </c>
      <c r="N123" s="108">
        <f>N18+N39+N61+N86+N107</f>
        <v>250</v>
      </c>
      <c r="O123" s="108">
        <f t="shared" si="84"/>
        <v>0</v>
      </c>
      <c r="P123" s="108">
        <f t="shared" si="84"/>
        <v>0</v>
      </c>
      <c r="Q123" s="108">
        <f t="shared" si="84"/>
        <v>0</v>
      </c>
      <c r="R123" s="108">
        <f>R18+R39+R61+R86+R107</f>
        <v>0</v>
      </c>
      <c r="S123" s="108">
        <f t="shared" ref="S123:AK123" si="87">S18+S39+S61+S86+S107</f>
        <v>0</v>
      </c>
      <c r="T123" s="108">
        <f t="shared" si="87"/>
        <v>0</v>
      </c>
      <c r="U123" s="108">
        <f t="shared" si="87"/>
        <v>0</v>
      </c>
      <c r="V123" s="108">
        <f t="shared" si="87"/>
        <v>0</v>
      </c>
      <c r="W123" s="108">
        <f t="shared" si="87"/>
        <v>0</v>
      </c>
      <c r="X123" s="108">
        <f t="shared" si="87"/>
        <v>0</v>
      </c>
      <c r="Y123" s="108">
        <f t="shared" si="87"/>
        <v>0</v>
      </c>
      <c r="Z123" s="108">
        <f t="shared" si="87"/>
        <v>0</v>
      </c>
      <c r="AA123" s="108">
        <f t="shared" si="87"/>
        <v>0</v>
      </c>
      <c r="AB123" s="108">
        <f t="shared" si="87"/>
        <v>0</v>
      </c>
      <c r="AC123" s="108">
        <f t="shared" si="87"/>
        <v>0</v>
      </c>
      <c r="AD123" s="108">
        <f t="shared" si="87"/>
        <v>0</v>
      </c>
      <c r="AE123" s="108">
        <f t="shared" si="87"/>
        <v>0</v>
      </c>
      <c r="AF123" s="108">
        <f t="shared" si="87"/>
        <v>0</v>
      </c>
      <c r="AG123" s="108">
        <f t="shared" si="87"/>
        <v>0</v>
      </c>
      <c r="AH123" s="108">
        <f t="shared" si="87"/>
        <v>0</v>
      </c>
      <c r="AI123" s="108">
        <f t="shared" si="87"/>
        <v>0</v>
      </c>
      <c r="AJ123" s="108">
        <f t="shared" si="87"/>
        <v>0</v>
      </c>
      <c r="AK123" s="109">
        <f t="shared" si="87"/>
        <v>0</v>
      </c>
      <c r="AL123" s="44">
        <f t="shared" si="82"/>
        <v>250</v>
      </c>
    </row>
    <row r="124" spans="1:48" ht="40" customHeight="1" x14ac:dyDescent="0.35">
      <c r="A124" s="145"/>
      <c r="B124" s="136"/>
      <c r="C124" s="141" t="s">
        <v>26</v>
      </c>
      <c r="D124" s="127"/>
      <c r="E124" s="128"/>
      <c r="F124" s="52">
        <f t="shared" ref="F124:AK124" si="88">F62</f>
        <v>0</v>
      </c>
      <c r="G124" s="53">
        <f t="shared" si="88"/>
        <v>0</v>
      </c>
      <c r="H124" s="53">
        <f t="shared" si="88"/>
        <v>0</v>
      </c>
      <c r="I124" s="53">
        <f t="shared" si="88"/>
        <v>0</v>
      </c>
      <c r="J124" s="53">
        <f t="shared" si="88"/>
        <v>0</v>
      </c>
      <c r="K124" s="53">
        <f t="shared" si="88"/>
        <v>0</v>
      </c>
      <c r="L124" s="53">
        <f t="shared" si="88"/>
        <v>0</v>
      </c>
      <c r="M124" s="53">
        <f t="shared" si="88"/>
        <v>0</v>
      </c>
      <c r="N124" s="53">
        <f t="shared" si="88"/>
        <v>0</v>
      </c>
      <c r="O124" s="53">
        <f t="shared" si="88"/>
        <v>0</v>
      </c>
      <c r="P124" s="53">
        <f t="shared" si="88"/>
        <v>0</v>
      </c>
      <c r="Q124" s="53">
        <f t="shared" si="88"/>
        <v>0</v>
      </c>
      <c r="R124" s="53">
        <f t="shared" si="88"/>
        <v>0</v>
      </c>
      <c r="S124" s="53">
        <f t="shared" si="88"/>
        <v>0</v>
      </c>
      <c r="T124" s="53">
        <f t="shared" si="88"/>
        <v>0</v>
      </c>
      <c r="U124" s="53">
        <f t="shared" si="88"/>
        <v>0</v>
      </c>
      <c r="V124" s="53">
        <f t="shared" si="88"/>
        <v>0</v>
      </c>
      <c r="W124" s="53">
        <f t="shared" si="88"/>
        <v>0</v>
      </c>
      <c r="X124" s="53">
        <f t="shared" si="88"/>
        <v>0</v>
      </c>
      <c r="Y124" s="53">
        <f t="shared" si="88"/>
        <v>0</v>
      </c>
      <c r="Z124" s="53">
        <f t="shared" si="88"/>
        <v>0</v>
      </c>
      <c r="AA124" s="53">
        <f t="shared" si="88"/>
        <v>0</v>
      </c>
      <c r="AB124" s="53">
        <f t="shared" si="88"/>
        <v>0</v>
      </c>
      <c r="AC124" s="53">
        <f t="shared" si="88"/>
        <v>0</v>
      </c>
      <c r="AD124" s="53">
        <f t="shared" si="88"/>
        <v>0</v>
      </c>
      <c r="AE124" s="53">
        <f t="shared" si="88"/>
        <v>0</v>
      </c>
      <c r="AF124" s="53">
        <f t="shared" si="88"/>
        <v>0</v>
      </c>
      <c r="AG124" s="53">
        <f t="shared" si="88"/>
        <v>0</v>
      </c>
      <c r="AH124" s="53">
        <f t="shared" si="88"/>
        <v>0</v>
      </c>
      <c r="AI124" s="53">
        <f t="shared" si="88"/>
        <v>0</v>
      </c>
      <c r="AJ124" s="53">
        <f t="shared" si="88"/>
        <v>0</v>
      </c>
      <c r="AK124" s="58">
        <f t="shared" si="88"/>
        <v>0</v>
      </c>
      <c r="AL124" s="55">
        <f t="shared" si="82"/>
        <v>0</v>
      </c>
    </row>
    <row r="125" spans="1:48" ht="40" customHeight="1" x14ac:dyDescent="0.35">
      <c r="A125" s="145"/>
      <c r="B125" s="136"/>
      <c r="C125" s="60" t="s">
        <v>27</v>
      </c>
      <c r="D125" s="61"/>
      <c r="E125" s="62" t="s">
        <v>29</v>
      </c>
      <c r="F125" s="52">
        <f t="shared" ref="F125:M127" si="89">F19+F40+F63+F87+F108</f>
        <v>0</v>
      </c>
      <c r="G125" s="53">
        <f t="shared" si="89"/>
        <v>0</v>
      </c>
      <c r="H125" s="53">
        <f t="shared" si="89"/>
        <v>0</v>
      </c>
      <c r="I125" s="53">
        <f t="shared" si="89"/>
        <v>0</v>
      </c>
      <c r="J125" s="53">
        <f t="shared" si="89"/>
        <v>0</v>
      </c>
      <c r="K125" s="53">
        <f t="shared" si="89"/>
        <v>0</v>
      </c>
      <c r="L125" s="53">
        <f t="shared" si="89"/>
        <v>0</v>
      </c>
      <c r="M125" s="53">
        <f t="shared" si="89"/>
        <v>0</v>
      </c>
      <c r="N125" s="53">
        <f>N19</f>
        <v>2</v>
      </c>
      <c r="O125" s="53">
        <f t="shared" ref="O125:Q127" si="90">O19+O40+O63+O87+O108</f>
        <v>0</v>
      </c>
      <c r="P125" s="53">
        <f t="shared" si="90"/>
        <v>0</v>
      </c>
      <c r="Q125" s="53">
        <f t="shared" si="90"/>
        <v>0</v>
      </c>
      <c r="R125" s="53">
        <f>R87</f>
        <v>0</v>
      </c>
      <c r="S125" s="53">
        <f t="shared" ref="S125:AK125" si="91">S19+S40+S63+S87+S108</f>
        <v>0</v>
      </c>
      <c r="T125" s="53">
        <f t="shared" si="91"/>
        <v>0</v>
      </c>
      <c r="U125" s="53">
        <f t="shared" si="91"/>
        <v>0</v>
      </c>
      <c r="V125" s="53">
        <f t="shared" si="91"/>
        <v>0</v>
      </c>
      <c r="W125" s="53">
        <f t="shared" si="91"/>
        <v>0</v>
      </c>
      <c r="X125" s="53">
        <f t="shared" si="91"/>
        <v>0</v>
      </c>
      <c r="Y125" s="53">
        <f t="shared" si="91"/>
        <v>0</v>
      </c>
      <c r="Z125" s="53">
        <f t="shared" si="91"/>
        <v>0</v>
      </c>
      <c r="AA125" s="53">
        <f t="shared" si="91"/>
        <v>0</v>
      </c>
      <c r="AB125" s="53">
        <f t="shared" si="91"/>
        <v>0</v>
      </c>
      <c r="AC125" s="53">
        <f t="shared" si="91"/>
        <v>0</v>
      </c>
      <c r="AD125" s="53">
        <f t="shared" si="91"/>
        <v>0</v>
      </c>
      <c r="AE125" s="53">
        <f t="shared" si="91"/>
        <v>0</v>
      </c>
      <c r="AF125" s="53">
        <f t="shared" si="91"/>
        <v>0</v>
      </c>
      <c r="AG125" s="53">
        <f t="shared" si="91"/>
        <v>0</v>
      </c>
      <c r="AH125" s="53">
        <f t="shared" si="91"/>
        <v>0</v>
      </c>
      <c r="AI125" s="53">
        <f t="shared" si="91"/>
        <v>0</v>
      </c>
      <c r="AJ125" s="53">
        <f t="shared" si="91"/>
        <v>0</v>
      </c>
      <c r="AK125" s="58">
        <f t="shared" si="91"/>
        <v>0</v>
      </c>
      <c r="AL125" s="55">
        <f t="shared" si="82"/>
        <v>2</v>
      </c>
    </row>
    <row r="126" spans="1:48" ht="40" customHeight="1" thickBot="1" x14ac:dyDescent="0.4">
      <c r="A126" s="145"/>
      <c r="B126" s="137"/>
      <c r="C126" s="64" t="s">
        <v>27</v>
      </c>
      <c r="D126" s="65" t="s">
        <v>29</v>
      </c>
      <c r="E126" s="66"/>
      <c r="F126" s="110">
        <f t="shared" si="89"/>
        <v>0</v>
      </c>
      <c r="G126" s="111">
        <f t="shared" si="89"/>
        <v>0</v>
      </c>
      <c r="H126" s="111">
        <f t="shared" si="89"/>
        <v>0</v>
      </c>
      <c r="I126" s="111">
        <f t="shared" si="89"/>
        <v>0</v>
      </c>
      <c r="J126" s="111">
        <f t="shared" si="89"/>
        <v>0</v>
      </c>
      <c r="K126" s="111">
        <f t="shared" si="89"/>
        <v>0</v>
      </c>
      <c r="L126" s="111">
        <f t="shared" si="89"/>
        <v>0</v>
      </c>
      <c r="M126" s="111">
        <f t="shared" si="89"/>
        <v>0</v>
      </c>
      <c r="N126" s="111">
        <f>N20+N41+N64+N88+N109</f>
        <v>0</v>
      </c>
      <c r="O126" s="111">
        <f t="shared" si="90"/>
        <v>0</v>
      </c>
      <c r="P126" s="111">
        <f t="shared" si="90"/>
        <v>0</v>
      </c>
      <c r="Q126" s="111">
        <f t="shared" si="90"/>
        <v>0</v>
      </c>
      <c r="R126" s="111">
        <f>R20+R41+R64+R88+R109</f>
        <v>0</v>
      </c>
      <c r="S126" s="111">
        <f t="shared" ref="S126:AK126" si="92">S20+S41+S64+S88+S109</f>
        <v>0</v>
      </c>
      <c r="T126" s="111">
        <f t="shared" si="92"/>
        <v>0</v>
      </c>
      <c r="U126" s="111">
        <f t="shared" si="92"/>
        <v>0</v>
      </c>
      <c r="V126" s="111">
        <f t="shared" si="92"/>
        <v>0</v>
      </c>
      <c r="W126" s="111">
        <f t="shared" si="92"/>
        <v>0</v>
      </c>
      <c r="X126" s="111">
        <f t="shared" si="92"/>
        <v>0</v>
      </c>
      <c r="Y126" s="111">
        <f t="shared" si="92"/>
        <v>0</v>
      </c>
      <c r="Z126" s="111">
        <f t="shared" si="92"/>
        <v>0</v>
      </c>
      <c r="AA126" s="111">
        <f t="shared" si="92"/>
        <v>0</v>
      </c>
      <c r="AB126" s="111">
        <f t="shared" si="92"/>
        <v>0</v>
      </c>
      <c r="AC126" s="111">
        <f t="shared" si="92"/>
        <v>0</v>
      </c>
      <c r="AD126" s="111">
        <f t="shared" si="92"/>
        <v>0</v>
      </c>
      <c r="AE126" s="111">
        <f t="shared" si="92"/>
        <v>0</v>
      </c>
      <c r="AF126" s="111">
        <f t="shared" si="92"/>
        <v>0</v>
      </c>
      <c r="AG126" s="111">
        <f t="shared" si="92"/>
        <v>0</v>
      </c>
      <c r="AH126" s="111">
        <f t="shared" si="92"/>
        <v>0</v>
      </c>
      <c r="AI126" s="111">
        <f t="shared" si="92"/>
        <v>0</v>
      </c>
      <c r="AJ126" s="111">
        <f t="shared" si="92"/>
        <v>0</v>
      </c>
      <c r="AK126" s="112">
        <f t="shared" si="92"/>
        <v>0</v>
      </c>
      <c r="AL126" s="70">
        <f t="shared" si="82"/>
        <v>0</v>
      </c>
    </row>
    <row r="127" spans="1:48" ht="40" customHeight="1" thickTop="1" x14ac:dyDescent="0.35">
      <c r="A127" s="145"/>
      <c r="B127" s="135" t="s">
        <v>23</v>
      </c>
      <c r="C127" s="138" t="s">
        <v>25</v>
      </c>
      <c r="D127" s="139"/>
      <c r="E127" s="140"/>
      <c r="F127" s="41">
        <f t="shared" si="89"/>
        <v>0</v>
      </c>
      <c r="G127" s="42">
        <f t="shared" si="89"/>
        <v>0</v>
      </c>
      <c r="H127" s="42">
        <f t="shared" si="89"/>
        <v>0</v>
      </c>
      <c r="I127" s="42">
        <f t="shared" si="89"/>
        <v>0</v>
      </c>
      <c r="J127" s="42">
        <f t="shared" si="89"/>
        <v>0</v>
      </c>
      <c r="K127" s="42">
        <f t="shared" si="89"/>
        <v>0</v>
      </c>
      <c r="L127" s="42">
        <f t="shared" si="89"/>
        <v>0</v>
      </c>
      <c r="M127" s="42">
        <f t="shared" si="89"/>
        <v>0</v>
      </c>
      <c r="N127" s="42">
        <f>N21+N42+N65+N89+N110</f>
        <v>0</v>
      </c>
      <c r="O127" s="42">
        <f t="shared" si="90"/>
        <v>0</v>
      </c>
      <c r="P127" s="42">
        <f t="shared" si="90"/>
        <v>0</v>
      </c>
      <c r="Q127" s="42">
        <f t="shared" si="90"/>
        <v>0</v>
      </c>
      <c r="R127" s="42">
        <f>R21+R42+R65+R89+R110</f>
        <v>0</v>
      </c>
      <c r="S127" s="42">
        <f t="shared" ref="S127:AK127" si="93">S21+S42+S65+S89+S110</f>
        <v>0</v>
      </c>
      <c r="T127" s="42">
        <f t="shared" si="93"/>
        <v>0</v>
      </c>
      <c r="U127" s="42">
        <f t="shared" si="93"/>
        <v>0</v>
      </c>
      <c r="V127" s="42">
        <f t="shared" si="93"/>
        <v>0</v>
      </c>
      <c r="W127" s="42">
        <f t="shared" si="93"/>
        <v>0</v>
      </c>
      <c r="X127" s="42">
        <f t="shared" si="93"/>
        <v>0</v>
      </c>
      <c r="Y127" s="42">
        <f t="shared" si="93"/>
        <v>0</v>
      </c>
      <c r="Z127" s="42">
        <f t="shared" si="93"/>
        <v>0</v>
      </c>
      <c r="AA127" s="42">
        <f t="shared" si="93"/>
        <v>0</v>
      </c>
      <c r="AB127" s="42">
        <f t="shared" si="93"/>
        <v>0</v>
      </c>
      <c r="AC127" s="42">
        <f t="shared" si="93"/>
        <v>0</v>
      </c>
      <c r="AD127" s="42">
        <f t="shared" si="93"/>
        <v>0</v>
      </c>
      <c r="AE127" s="42">
        <f t="shared" si="93"/>
        <v>0</v>
      </c>
      <c r="AF127" s="42">
        <f t="shared" si="93"/>
        <v>0</v>
      </c>
      <c r="AG127" s="42">
        <f t="shared" si="93"/>
        <v>0</v>
      </c>
      <c r="AH127" s="42">
        <f t="shared" si="93"/>
        <v>0</v>
      </c>
      <c r="AI127" s="42">
        <f t="shared" si="93"/>
        <v>0</v>
      </c>
      <c r="AJ127" s="42">
        <f t="shared" si="93"/>
        <v>0</v>
      </c>
      <c r="AK127" s="59">
        <f t="shared" si="93"/>
        <v>0</v>
      </c>
      <c r="AL127" s="44">
        <f t="shared" si="82"/>
        <v>0</v>
      </c>
    </row>
    <row r="128" spans="1:48" ht="40" customHeight="1" x14ac:dyDescent="0.35">
      <c r="A128" s="145"/>
      <c r="B128" s="136"/>
      <c r="C128" s="141" t="s">
        <v>26</v>
      </c>
      <c r="D128" s="127"/>
      <c r="E128" s="128"/>
      <c r="F128" s="52">
        <f t="shared" ref="F128:AK128" si="94">F66</f>
        <v>0</v>
      </c>
      <c r="G128" s="53">
        <f t="shared" si="94"/>
        <v>0</v>
      </c>
      <c r="H128" s="53">
        <f t="shared" si="94"/>
        <v>0</v>
      </c>
      <c r="I128" s="53">
        <f t="shared" si="94"/>
        <v>0</v>
      </c>
      <c r="J128" s="53">
        <f t="shared" si="94"/>
        <v>0</v>
      </c>
      <c r="K128" s="53">
        <f t="shared" si="94"/>
        <v>0</v>
      </c>
      <c r="L128" s="53">
        <f t="shared" si="94"/>
        <v>0</v>
      </c>
      <c r="M128" s="53">
        <f t="shared" si="94"/>
        <v>0</v>
      </c>
      <c r="N128" s="53">
        <f t="shared" si="94"/>
        <v>0</v>
      </c>
      <c r="O128" s="53">
        <f t="shared" si="94"/>
        <v>0</v>
      </c>
      <c r="P128" s="53">
        <f t="shared" si="94"/>
        <v>0</v>
      </c>
      <c r="Q128" s="53">
        <f t="shared" si="94"/>
        <v>0</v>
      </c>
      <c r="R128" s="53">
        <f t="shared" si="94"/>
        <v>0</v>
      </c>
      <c r="S128" s="53">
        <f t="shared" si="94"/>
        <v>0</v>
      </c>
      <c r="T128" s="53">
        <f t="shared" si="94"/>
        <v>0</v>
      </c>
      <c r="U128" s="53">
        <f t="shared" si="94"/>
        <v>0</v>
      </c>
      <c r="V128" s="53">
        <f t="shared" si="94"/>
        <v>0</v>
      </c>
      <c r="W128" s="53">
        <f t="shared" si="94"/>
        <v>0</v>
      </c>
      <c r="X128" s="53">
        <f t="shared" si="94"/>
        <v>0</v>
      </c>
      <c r="Y128" s="53">
        <f t="shared" si="94"/>
        <v>0</v>
      </c>
      <c r="Z128" s="53">
        <f t="shared" si="94"/>
        <v>0</v>
      </c>
      <c r="AA128" s="53">
        <f t="shared" si="94"/>
        <v>0</v>
      </c>
      <c r="AB128" s="53">
        <f t="shared" si="94"/>
        <v>0</v>
      </c>
      <c r="AC128" s="53">
        <f t="shared" si="94"/>
        <v>0</v>
      </c>
      <c r="AD128" s="53">
        <f t="shared" si="94"/>
        <v>0</v>
      </c>
      <c r="AE128" s="53">
        <f t="shared" si="94"/>
        <v>0</v>
      </c>
      <c r="AF128" s="53">
        <f t="shared" si="94"/>
        <v>0</v>
      </c>
      <c r="AG128" s="53">
        <f t="shared" si="94"/>
        <v>0</v>
      </c>
      <c r="AH128" s="53">
        <f t="shared" si="94"/>
        <v>0</v>
      </c>
      <c r="AI128" s="53">
        <f t="shared" si="94"/>
        <v>0</v>
      </c>
      <c r="AJ128" s="53">
        <f t="shared" si="94"/>
        <v>0</v>
      </c>
      <c r="AK128" s="58">
        <f t="shared" si="94"/>
        <v>0</v>
      </c>
      <c r="AL128" s="55">
        <f t="shared" si="82"/>
        <v>0</v>
      </c>
    </row>
    <row r="129" spans="1:72" ht="40" customHeight="1" x14ac:dyDescent="0.35">
      <c r="A129" s="145"/>
      <c r="B129" s="136"/>
      <c r="C129" s="60" t="s">
        <v>27</v>
      </c>
      <c r="D129" s="61"/>
      <c r="E129" s="62" t="s">
        <v>29</v>
      </c>
      <c r="F129" s="52">
        <f t="shared" ref="F129:AK129" si="95">F22+F43+F67+F90+F111</f>
        <v>0</v>
      </c>
      <c r="G129" s="53">
        <f t="shared" si="95"/>
        <v>0</v>
      </c>
      <c r="H129" s="53">
        <f t="shared" si="95"/>
        <v>0</v>
      </c>
      <c r="I129" s="53">
        <f t="shared" si="95"/>
        <v>0</v>
      </c>
      <c r="J129" s="53">
        <f t="shared" si="95"/>
        <v>0</v>
      </c>
      <c r="K129" s="53">
        <f t="shared" si="95"/>
        <v>0</v>
      </c>
      <c r="L129" s="53">
        <f t="shared" si="95"/>
        <v>0</v>
      </c>
      <c r="M129" s="53">
        <f t="shared" si="95"/>
        <v>0</v>
      </c>
      <c r="N129" s="53">
        <f t="shared" si="95"/>
        <v>0</v>
      </c>
      <c r="O129" s="53">
        <f t="shared" si="95"/>
        <v>0</v>
      </c>
      <c r="P129" s="53">
        <f t="shared" si="95"/>
        <v>0</v>
      </c>
      <c r="Q129" s="53">
        <f t="shared" si="95"/>
        <v>0</v>
      </c>
      <c r="R129" s="53">
        <f t="shared" si="95"/>
        <v>0</v>
      </c>
      <c r="S129" s="53">
        <f t="shared" si="95"/>
        <v>0</v>
      </c>
      <c r="T129" s="53">
        <f t="shared" si="95"/>
        <v>0</v>
      </c>
      <c r="U129" s="53">
        <f t="shared" si="95"/>
        <v>0</v>
      </c>
      <c r="V129" s="53">
        <f t="shared" si="95"/>
        <v>0</v>
      </c>
      <c r="W129" s="53">
        <f t="shared" si="95"/>
        <v>0</v>
      </c>
      <c r="X129" s="53">
        <f t="shared" si="95"/>
        <v>0</v>
      </c>
      <c r="Y129" s="53">
        <f t="shared" si="95"/>
        <v>0</v>
      </c>
      <c r="Z129" s="53">
        <f t="shared" si="95"/>
        <v>0</v>
      </c>
      <c r="AA129" s="53">
        <f t="shared" si="95"/>
        <v>0</v>
      </c>
      <c r="AB129" s="53">
        <f t="shared" si="95"/>
        <v>0</v>
      </c>
      <c r="AC129" s="53">
        <f t="shared" si="95"/>
        <v>0</v>
      </c>
      <c r="AD129" s="53">
        <f t="shared" si="95"/>
        <v>0</v>
      </c>
      <c r="AE129" s="53">
        <f t="shared" si="95"/>
        <v>0</v>
      </c>
      <c r="AF129" s="53">
        <f t="shared" si="95"/>
        <v>0</v>
      </c>
      <c r="AG129" s="53">
        <f t="shared" si="95"/>
        <v>0</v>
      </c>
      <c r="AH129" s="53">
        <f t="shared" si="95"/>
        <v>0</v>
      </c>
      <c r="AI129" s="53">
        <f t="shared" si="95"/>
        <v>0</v>
      </c>
      <c r="AJ129" s="53">
        <f t="shared" si="95"/>
        <v>0</v>
      </c>
      <c r="AK129" s="58">
        <f t="shared" si="95"/>
        <v>0</v>
      </c>
      <c r="AL129" s="55">
        <f t="shared" si="82"/>
        <v>0</v>
      </c>
    </row>
    <row r="130" spans="1:72" ht="40" customHeight="1" thickBot="1" x14ac:dyDescent="0.4">
      <c r="A130" s="145"/>
      <c r="B130" s="137"/>
      <c r="C130" s="64" t="s">
        <v>27</v>
      </c>
      <c r="D130" s="65" t="s">
        <v>29</v>
      </c>
      <c r="E130" s="66"/>
      <c r="F130" s="67">
        <f t="shared" ref="F130:AK130" si="96">F23+F44+F68+F91+F112</f>
        <v>0</v>
      </c>
      <c r="G130" s="68">
        <f t="shared" si="96"/>
        <v>0</v>
      </c>
      <c r="H130" s="68">
        <f t="shared" si="96"/>
        <v>0</v>
      </c>
      <c r="I130" s="68">
        <f t="shared" si="96"/>
        <v>0</v>
      </c>
      <c r="J130" s="68">
        <f t="shared" si="96"/>
        <v>0</v>
      </c>
      <c r="K130" s="68">
        <f t="shared" si="96"/>
        <v>0</v>
      </c>
      <c r="L130" s="68">
        <f t="shared" si="96"/>
        <v>0</v>
      </c>
      <c r="M130" s="68">
        <f t="shared" si="96"/>
        <v>0</v>
      </c>
      <c r="N130" s="68">
        <f t="shared" si="96"/>
        <v>0</v>
      </c>
      <c r="O130" s="68">
        <f t="shared" si="96"/>
        <v>0</v>
      </c>
      <c r="P130" s="68">
        <f t="shared" si="96"/>
        <v>0</v>
      </c>
      <c r="Q130" s="68">
        <f t="shared" si="96"/>
        <v>0</v>
      </c>
      <c r="R130" s="68">
        <f t="shared" si="96"/>
        <v>0</v>
      </c>
      <c r="S130" s="68">
        <f t="shared" si="96"/>
        <v>0</v>
      </c>
      <c r="T130" s="68">
        <f t="shared" si="96"/>
        <v>0</v>
      </c>
      <c r="U130" s="68">
        <f t="shared" si="96"/>
        <v>0</v>
      </c>
      <c r="V130" s="68">
        <f t="shared" si="96"/>
        <v>0</v>
      </c>
      <c r="W130" s="68">
        <f t="shared" si="96"/>
        <v>0</v>
      </c>
      <c r="X130" s="68">
        <f t="shared" si="96"/>
        <v>0</v>
      </c>
      <c r="Y130" s="68">
        <f t="shared" si="96"/>
        <v>0</v>
      </c>
      <c r="Z130" s="68">
        <f t="shared" si="96"/>
        <v>0</v>
      </c>
      <c r="AA130" s="68">
        <f t="shared" si="96"/>
        <v>0</v>
      </c>
      <c r="AB130" s="68">
        <f t="shared" si="96"/>
        <v>0</v>
      </c>
      <c r="AC130" s="68">
        <f t="shared" si="96"/>
        <v>0</v>
      </c>
      <c r="AD130" s="68">
        <f t="shared" si="96"/>
        <v>0</v>
      </c>
      <c r="AE130" s="68">
        <f t="shared" si="96"/>
        <v>0</v>
      </c>
      <c r="AF130" s="68">
        <f t="shared" si="96"/>
        <v>0</v>
      </c>
      <c r="AG130" s="68">
        <f t="shared" si="96"/>
        <v>0</v>
      </c>
      <c r="AH130" s="68">
        <f t="shared" si="96"/>
        <v>0</v>
      </c>
      <c r="AI130" s="68">
        <f t="shared" si="96"/>
        <v>0</v>
      </c>
      <c r="AJ130" s="68">
        <f t="shared" si="96"/>
        <v>0</v>
      </c>
      <c r="AK130" s="78">
        <f t="shared" si="96"/>
        <v>0</v>
      </c>
      <c r="AL130" s="70">
        <f t="shared" si="82"/>
        <v>0</v>
      </c>
    </row>
    <row r="131" spans="1:72" ht="40" customHeight="1" thickTop="1" x14ac:dyDescent="0.35">
      <c r="A131" s="145"/>
      <c r="B131" s="135" t="s">
        <v>24</v>
      </c>
      <c r="C131" s="138" t="s">
        <v>25</v>
      </c>
      <c r="D131" s="139"/>
      <c r="E131" s="140"/>
      <c r="F131" s="107">
        <f t="shared" ref="F131:AK131" si="97">F24+F45+F69+F92+F113</f>
        <v>0</v>
      </c>
      <c r="G131" s="108">
        <f t="shared" si="97"/>
        <v>0</v>
      </c>
      <c r="H131" s="108">
        <f t="shared" si="97"/>
        <v>0</v>
      </c>
      <c r="I131" s="108">
        <f t="shared" si="97"/>
        <v>0</v>
      </c>
      <c r="J131" s="108">
        <f t="shared" si="97"/>
        <v>0</v>
      </c>
      <c r="K131" s="108">
        <f t="shared" si="97"/>
        <v>0</v>
      </c>
      <c r="L131" s="108">
        <f t="shared" si="97"/>
        <v>0</v>
      </c>
      <c r="M131" s="108">
        <f t="shared" si="97"/>
        <v>0</v>
      </c>
      <c r="N131" s="108">
        <f t="shared" si="97"/>
        <v>0</v>
      </c>
      <c r="O131" s="108">
        <f t="shared" si="97"/>
        <v>0</v>
      </c>
      <c r="P131" s="108">
        <f t="shared" si="97"/>
        <v>0</v>
      </c>
      <c r="Q131" s="108">
        <f t="shared" si="97"/>
        <v>0</v>
      </c>
      <c r="R131" s="108">
        <f t="shared" si="97"/>
        <v>0</v>
      </c>
      <c r="S131" s="108">
        <f t="shared" si="97"/>
        <v>0</v>
      </c>
      <c r="T131" s="108">
        <f t="shared" si="97"/>
        <v>0</v>
      </c>
      <c r="U131" s="108">
        <f t="shared" si="97"/>
        <v>0</v>
      </c>
      <c r="V131" s="108">
        <f t="shared" si="97"/>
        <v>0</v>
      </c>
      <c r="W131" s="108">
        <f t="shared" si="97"/>
        <v>0</v>
      </c>
      <c r="X131" s="108">
        <f t="shared" si="97"/>
        <v>0</v>
      </c>
      <c r="Y131" s="108">
        <f t="shared" si="97"/>
        <v>0</v>
      </c>
      <c r="Z131" s="108">
        <f t="shared" si="97"/>
        <v>0</v>
      </c>
      <c r="AA131" s="108">
        <f t="shared" si="97"/>
        <v>0</v>
      </c>
      <c r="AB131" s="108">
        <f t="shared" si="97"/>
        <v>0</v>
      </c>
      <c r="AC131" s="108">
        <f t="shared" si="97"/>
        <v>0</v>
      </c>
      <c r="AD131" s="108">
        <f t="shared" si="97"/>
        <v>0</v>
      </c>
      <c r="AE131" s="108">
        <f t="shared" si="97"/>
        <v>0</v>
      </c>
      <c r="AF131" s="108">
        <f t="shared" si="97"/>
        <v>0</v>
      </c>
      <c r="AG131" s="108">
        <f t="shared" si="97"/>
        <v>0</v>
      </c>
      <c r="AH131" s="108">
        <f t="shared" si="97"/>
        <v>0</v>
      </c>
      <c r="AI131" s="108">
        <f t="shared" si="97"/>
        <v>0</v>
      </c>
      <c r="AJ131" s="108">
        <f t="shared" si="97"/>
        <v>0</v>
      </c>
      <c r="AK131" s="109">
        <f t="shared" si="97"/>
        <v>0</v>
      </c>
      <c r="AL131" s="44">
        <f t="shared" si="82"/>
        <v>0</v>
      </c>
    </row>
    <row r="132" spans="1:72" ht="40" customHeight="1" x14ac:dyDescent="0.35">
      <c r="A132" s="145"/>
      <c r="B132" s="136"/>
      <c r="C132" s="141" t="s">
        <v>26</v>
      </c>
      <c r="D132" s="127"/>
      <c r="E132" s="128"/>
      <c r="F132" s="52">
        <f t="shared" ref="F132:AK132" si="98">F70</f>
        <v>0</v>
      </c>
      <c r="G132" s="53">
        <f t="shared" si="98"/>
        <v>0</v>
      </c>
      <c r="H132" s="53">
        <f t="shared" si="98"/>
        <v>0</v>
      </c>
      <c r="I132" s="53">
        <f t="shared" si="98"/>
        <v>0</v>
      </c>
      <c r="J132" s="53">
        <f t="shared" si="98"/>
        <v>0</v>
      </c>
      <c r="K132" s="53">
        <f t="shared" si="98"/>
        <v>0</v>
      </c>
      <c r="L132" s="53">
        <f t="shared" si="98"/>
        <v>0</v>
      </c>
      <c r="M132" s="53">
        <f t="shared" si="98"/>
        <v>0</v>
      </c>
      <c r="N132" s="53">
        <f t="shared" si="98"/>
        <v>0</v>
      </c>
      <c r="O132" s="53">
        <f t="shared" si="98"/>
        <v>0</v>
      </c>
      <c r="P132" s="53">
        <f t="shared" si="98"/>
        <v>0</v>
      </c>
      <c r="Q132" s="53">
        <f t="shared" si="98"/>
        <v>0</v>
      </c>
      <c r="R132" s="53">
        <f t="shared" si="98"/>
        <v>0</v>
      </c>
      <c r="S132" s="53">
        <f t="shared" si="98"/>
        <v>0</v>
      </c>
      <c r="T132" s="53">
        <f t="shared" si="98"/>
        <v>0</v>
      </c>
      <c r="U132" s="53">
        <f t="shared" si="98"/>
        <v>0</v>
      </c>
      <c r="V132" s="53">
        <f t="shared" si="98"/>
        <v>0</v>
      </c>
      <c r="W132" s="53">
        <f t="shared" si="98"/>
        <v>0</v>
      </c>
      <c r="X132" s="53">
        <f t="shared" si="98"/>
        <v>0</v>
      </c>
      <c r="Y132" s="53">
        <f t="shared" si="98"/>
        <v>0</v>
      </c>
      <c r="Z132" s="53">
        <f t="shared" si="98"/>
        <v>0</v>
      </c>
      <c r="AA132" s="53">
        <f t="shared" si="98"/>
        <v>0</v>
      </c>
      <c r="AB132" s="53">
        <f t="shared" si="98"/>
        <v>0</v>
      </c>
      <c r="AC132" s="53">
        <f t="shared" si="98"/>
        <v>0</v>
      </c>
      <c r="AD132" s="53">
        <f t="shared" si="98"/>
        <v>0</v>
      </c>
      <c r="AE132" s="53">
        <f t="shared" si="98"/>
        <v>0</v>
      </c>
      <c r="AF132" s="53">
        <f t="shared" si="98"/>
        <v>0</v>
      </c>
      <c r="AG132" s="53">
        <f t="shared" si="98"/>
        <v>0</v>
      </c>
      <c r="AH132" s="53">
        <f t="shared" si="98"/>
        <v>0</v>
      </c>
      <c r="AI132" s="53">
        <f t="shared" si="98"/>
        <v>0</v>
      </c>
      <c r="AJ132" s="53">
        <f t="shared" si="98"/>
        <v>0</v>
      </c>
      <c r="AK132" s="58">
        <f t="shared" si="98"/>
        <v>0</v>
      </c>
      <c r="AL132" s="55">
        <f t="shared" si="82"/>
        <v>0</v>
      </c>
    </row>
    <row r="133" spans="1:72" ht="40" customHeight="1" x14ac:dyDescent="0.35">
      <c r="A133" s="145"/>
      <c r="B133" s="136"/>
      <c r="C133" s="60" t="s">
        <v>27</v>
      </c>
      <c r="D133" s="61"/>
      <c r="E133" s="62" t="s">
        <v>29</v>
      </c>
      <c r="F133" s="52">
        <f t="shared" ref="F133:AK133" si="99">F25+F46+F71+F93+F114</f>
        <v>0</v>
      </c>
      <c r="G133" s="53">
        <f t="shared" si="99"/>
        <v>0</v>
      </c>
      <c r="H133" s="53">
        <f t="shared" si="99"/>
        <v>0</v>
      </c>
      <c r="I133" s="53">
        <f t="shared" si="99"/>
        <v>0</v>
      </c>
      <c r="J133" s="53">
        <f t="shared" si="99"/>
        <v>0</v>
      </c>
      <c r="K133" s="53">
        <f t="shared" si="99"/>
        <v>0</v>
      </c>
      <c r="L133" s="53">
        <f t="shared" si="99"/>
        <v>0</v>
      </c>
      <c r="M133" s="53">
        <f t="shared" si="99"/>
        <v>0</v>
      </c>
      <c r="N133" s="53">
        <f t="shared" si="99"/>
        <v>0</v>
      </c>
      <c r="O133" s="53">
        <f t="shared" si="99"/>
        <v>0</v>
      </c>
      <c r="P133" s="53">
        <f t="shared" si="99"/>
        <v>0</v>
      </c>
      <c r="Q133" s="53">
        <f t="shared" si="99"/>
        <v>0</v>
      </c>
      <c r="R133" s="53">
        <f t="shared" si="99"/>
        <v>0</v>
      </c>
      <c r="S133" s="53">
        <f t="shared" si="99"/>
        <v>0</v>
      </c>
      <c r="T133" s="53">
        <f t="shared" si="99"/>
        <v>0</v>
      </c>
      <c r="U133" s="53">
        <f t="shared" si="99"/>
        <v>0</v>
      </c>
      <c r="V133" s="53">
        <f t="shared" si="99"/>
        <v>0</v>
      </c>
      <c r="W133" s="53">
        <f t="shared" si="99"/>
        <v>0</v>
      </c>
      <c r="X133" s="53">
        <f t="shared" si="99"/>
        <v>0</v>
      </c>
      <c r="Y133" s="53">
        <f t="shared" si="99"/>
        <v>0</v>
      </c>
      <c r="Z133" s="53">
        <f t="shared" si="99"/>
        <v>0</v>
      </c>
      <c r="AA133" s="53">
        <f t="shared" si="99"/>
        <v>0</v>
      </c>
      <c r="AB133" s="53">
        <f t="shared" si="99"/>
        <v>0</v>
      </c>
      <c r="AC133" s="53">
        <f t="shared" si="99"/>
        <v>0</v>
      </c>
      <c r="AD133" s="53">
        <f t="shared" si="99"/>
        <v>0</v>
      </c>
      <c r="AE133" s="53">
        <f t="shared" si="99"/>
        <v>0</v>
      </c>
      <c r="AF133" s="53">
        <f t="shared" si="99"/>
        <v>0</v>
      </c>
      <c r="AG133" s="53">
        <f t="shared" si="99"/>
        <v>0</v>
      </c>
      <c r="AH133" s="53">
        <f t="shared" si="99"/>
        <v>0</v>
      </c>
      <c r="AI133" s="53">
        <f t="shared" si="99"/>
        <v>0</v>
      </c>
      <c r="AJ133" s="53">
        <f t="shared" si="99"/>
        <v>0</v>
      </c>
      <c r="AK133" s="58">
        <f t="shared" si="99"/>
        <v>0</v>
      </c>
      <c r="AL133" s="55">
        <f t="shared" si="82"/>
        <v>0</v>
      </c>
    </row>
    <row r="134" spans="1:72" ht="40" customHeight="1" thickBot="1" x14ac:dyDescent="0.4">
      <c r="A134" s="145"/>
      <c r="B134" s="137"/>
      <c r="C134" s="64" t="s">
        <v>27</v>
      </c>
      <c r="D134" s="65" t="s">
        <v>29</v>
      </c>
      <c r="E134" s="66"/>
      <c r="F134" s="67">
        <f t="shared" ref="F134:AK134" si="100">F26+F47+F72+F94+F115</f>
        <v>0</v>
      </c>
      <c r="G134" s="68">
        <f t="shared" si="100"/>
        <v>0</v>
      </c>
      <c r="H134" s="68">
        <f t="shared" si="100"/>
        <v>0</v>
      </c>
      <c r="I134" s="68">
        <f t="shared" si="100"/>
        <v>0</v>
      </c>
      <c r="J134" s="68">
        <f t="shared" si="100"/>
        <v>0</v>
      </c>
      <c r="K134" s="68">
        <f t="shared" si="100"/>
        <v>0</v>
      </c>
      <c r="L134" s="68">
        <f t="shared" si="100"/>
        <v>0</v>
      </c>
      <c r="M134" s="68">
        <f t="shared" si="100"/>
        <v>0</v>
      </c>
      <c r="N134" s="68">
        <f t="shared" si="100"/>
        <v>0</v>
      </c>
      <c r="O134" s="68">
        <f t="shared" si="100"/>
        <v>0</v>
      </c>
      <c r="P134" s="68">
        <f t="shared" si="100"/>
        <v>0</v>
      </c>
      <c r="Q134" s="68">
        <f t="shared" si="100"/>
        <v>0</v>
      </c>
      <c r="R134" s="68">
        <f t="shared" si="100"/>
        <v>0</v>
      </c>
      <c r="S134" s="68">
        <f t="shared" si="100"/>
        <v>0</v>
      </c>
      <c r="T134" s="68">
        <f t="shared" si="100"/>
        <v>0</v>
      </c>
      <c r="U134" s="68">
        <f t="shared" si="100"/>
        <v>0</v>
      </c>
      <c r="V134" s="68">
        <f t="shared" si="100"/>
        <v>0</v>
      </c>
      <c r="W134" s="68">
        <f t="shared" si="100"/>
        <v>0</v>
      </c>
      <c r="X134" s="68">
        <f t="shared" si="100"/>
        <v>0</v>
      </c>
      <c r="Y134" s="68">
        <f t="shared" si="100"/>
        <v>0</v>
      </c>
      <c r="Z134" s="68">
        <f t="shared" si="100"/>
        <v>0</v>
      </c>
      <c r="AA134" s="68">
        <f t="shared" si="100"/>
        <v>0</v>
      </c>
      <c r="AB134" s="68">
        <f t="shared" si="100"/>
        <v>0</v>
      </c>
      <c r="AC134" s="68">
        <f t="shared" si="100"/>
        <v>0</v>
      </c>
      <c r="AD134" s="68">
        <f t="shared" si="100"/>
        <v>0</v>
      </c>
      <c r="AE134" s="68">
        <f t="shared" si="100"/>
        <v>0</v>
      </c>
      <c r="AF134" s="68">
        <f t="shared" si="100"/>
        <v>0</v>
      </c>
      <c r="AG134" s="68">
        <f t="shared" si="100"/>
        <v>0</v>
      </c>
      <c r="AH134" s="68">
        <f t="shared" si="100"/>
        <v>0</v>
      </c>
      <c r="AI134" s="68">
        <f t="shared" si="100"/>
        <v>0</v>
      </c>
      <c r="AJ134" s="68">
        <f t="shared" si="100"/>
        <v>0</v>
      </c>
      <c r="AK134" s="78">
        <f t="shared" si="100"/>
        <v>0</v>
      </c>
      <c r="AL134" s="70">
        <f t="shared" si="82"/>
        <v>0</v>
      </c>
    </row>
    <row r="135" spans="1:72" ht="19.5" customHeight="1" thickTop="1" x14ac:dyDescent="0.35">
      <c r="A135" s="123" t="s">
        <v>33</v>
      </c>
      <c r="B135" s="6"/>
      <c r="C135" s="61" t="s">
        <v>27</v>
      </c>
      <c r="D135" s="61"/>
      <c r="E135" s="73"/>
      <c r="F135" s="74">
        <f>F121+F122+F125+F126+F129+F130+F133+F134</f>
        <v>0</v>
      </c>
      <c r="G135" s="74">
        <f t="shared" ref="G135:AK135" si="101">G121+G122+G125+G126+G129+G130+G133+G134</f>
        <v>0</v>
      </c>
      <c r="H135" s="74">
        <f t="shared" si="101"/>
        <v>0</v>
      </c>
      <c r="I135" s="74">
        <f t="shared" si="101"/>
        <v>0</v>
      </c>
      <c r="J135" s="74">
        <f t="shared" si="101"/>
        <v>0</v>
      </c>
      <c r="K135" s="74">
        <f t="shared" si="101"/>
        <v>0</v>
      </c>
      <c r="L135" s="74">
        <f t="shared" si="101"/>
        <v>0</v>
      </c>
      <c r="M135" s="74">
        <f t="shared" si="101"/>
        <v>0</v>
      </c>
      <c r="N135" s="74">
        <f>N121+N122+N125+N126+N129+N130+N133+N134</f>
        <v>15</v>
      </c>
      <c r="O135" s="74">
        <f t="shared" si="101"/>
        <v>0</v>
      </c>
      <c r="P135" s="74">
        <f t="shared" si="101"/>
        <v>0</v>
      </c>
      <c r="Q135" s="74">
        <f t="shared" si="101"/>
        <v>0</v>
      </c>
      <c r="R135" s="74">
        <f>R121+R122+R125+R126+R129+R130+R133+R134</f>
        <v>5</v>
      </c>
      <c r="S135" s="74">
        <f t="shared" si="101"/>
        <v>0</v>
      </c>
      <c r="T135" s="74">
        <f t="shared" si="101"/>
        <v>0</v>
      </c>
      <c r="U135" s="74">
        <f t="shared" si="101"/>
        <v>0</v>
      </c>
      <c r="V135" s="74">
        <f t="shared" si="101"/>
        <v>0</v>
      </c>
      <c r="W135" s="74">
        <f t="shared" si="101"/>
        <v>0</v>
      </c>
      <c r="X135" s="74">
        <f t="shared" si="101"/>
        <v>0</v>
      </c>
      <c r="Y135" s="74">
        <f t="shared" si="101"/>
        <v>0</v>
      </c>
      <c r="Z135" s="74">
        <f t="shared" si="101"/>
        <v>0</v>
      </c>
      <c r="AA135" s="74">
        <f t="shared" si="101"/>
        <v>0</v>
      </c>
      <c r="AB135" s="74">
        <f t="shared" si="101"/>
        <v>0</v>
      </c>
      <c r="AC135" s="74">
        <f t="shared" si="101"/>
        <v>0</v>
      </c>
      <c r="AD135" s="74">
        <f t="shared" si="101"/>
        <v>0</v>
      </c>
      <c r="AE135" s="74">
        <f t="shared" si="101"/>
        <v>0</v>
      </c>
      <c r="AF135" s="74">
        <f t="shared" si="101"/>
        <v>0</v>
      </c>
      <c r="AG135" s="74">
        <f t="shared" si="101"/>
        <v>0</v>
      </c>
      <c r="AH135" s="74">
        <f t="shared" si="101"/>
        <v>0</v>
      </c>
      <c r="AI135" s="74">
        <f t="shared" si="101"/>
        <v>0</v>
      </c>
      <c r="AJ135" s="74">
        <f t="shared" si="101"/>
        <v>0</v>
      </c>
      <c r="AK135" s="74">
        <f t="shared" si="101"/>
        <v>0</v>
      </c>
      <c r="AL135" s="76">
        <f t="shared" si="82"/>
        <v>20</v>
      </c>
    </row>
    <row r="136" spans="1:72" ht="19.5" customHeight="1" x14ac:dyDescent="0.35">
      <c r="A136" s="124"/>
      <c r="B136" s="6"/>
      <c r="C136" s="126" t="s">
        <v>21</v>
      </c>
      <c r="D136" s="127"/>
      <c r="E136" s="128"/>
      <c r="F136" s="117">
        <f t="shared" ref="F136:AK136" si="102">+F120+F124+F128+F132</f>
        <v>0</v>
      </c>
      <c r="G136" s="117">
        <f t="shared" si="102"/>
        <v>0</v>
      </c>
      <c r="H136" s="117">
        <f t="shared" si="102"/>
        <v>0</v>
      </c>
      <c r="I136" s="117">
        <f t="shared" si="102"/>
        <v>0</v>
      </c>
      <c r="J136" s="117">
        <f t="shared" si="102"/>
        <v>0</v>
      </c>
      <c r="K136" s="117">
        <f t="shared" si="102"/>
        <v>0</v>
      </c>
      <c r="L136" s="117">
        <f t="shared" si="102"/>
        <v>0</v>
      </c>
      <c r="M136" s="117">
        <f t="shared" si="102"/>
        <v>0</v>
      </c>
      <c r="N136" s="117">
        <f t="shared" si="102"/>
        <v>0</v>
      </c>
      <c r="O136" s="117">
        <f t="shared" si="102"/>
        <v>0</v>
      </c>
      <c r="P136" s="117">
        <f t="shared" si="102"/>
        <v>0</v>
      </c>
      <c r="Q136" s="117">
        <f t="shared" si="102"/>
        <v>0</v>
      </c>
      <c r="R136" s="117">
        <f t="shared" si="102"/>
        <v>0</v>
      </c>
      <c r="S136" s="117">
        <f t="shared" si="102"/>
        <v>0</v>
      </c>
      <c r="T136" s="117">
        <f t="shared" si="102"/>
        <v>0</v>
      </c>
      <c r="U136" s="117">
        <f t="shared" si="102"/>
        <v>0</v>
      </c>
      <c r="V136" s="117">
        <f t="shared" si="102"/>
        <v>0</v>
      </c>
      <c r="W136" s="117">
        <f t="shared" si="102"/>
        <v>0</v>
      </c>
      <c r="X136" s="117">
        <f t="shared" si="102"/>
        <v>0</v>
      </c>
      <c r="Y136" s="117">
        <f t="shared" si="102"/>
        <v>0</v>
      </c>
      <c r="Z136" s="117">
        <f t="shared" si="102"/>
        <v>0</v>
      </c>
      <c r="AA136" s="117">
        <f t="shared" si="102"/>
        <v>0</v>
      </c>
      <c r="AB136" s="117">
        <f t="shared" si="102"/>
        <v>0</v>
      </c>
      <c r="AC136" s="117">
        <f t="shared" si="102"/>
        <v>0</v>
      </c>
      <c r="AD136" s="117">
        <f t="shared" si="102"/>
        <v>0</v>
      </c>
      <c r="AE136" s="117">
        <f t="shared" si="102"/>
        <v>0</v>
      </c>
      <c r="AF136" s="117">
        <f t="shared" si="102"/>
        <v>0</v>
      </c>
      <c r="AG136" s="117">
        <f t="shared" si="102"/>
        <v>0</v>
      </c>
      <c r="AH136" s="117">
        <f t="shared" si="102"/>
        <v>0</v>
      </c>
      <c r="AI136" s="117">
        <f t="shared" si="102"/>
        <v>0</v>
      </c>
      <c r="AJ136" s="117">
        <f t="shared" si="102"/>
        <v>0</v>
      </c>
      <c r="AK136" s="117">
        <f t="shared" si="102"/>
        <v>0</v>
      </c>
      <c r="AL136" s="57">
        <f t="shared" si="82"/>
        <v>0</v>
      </c>
    </row>
    <row r="137" spans="1:72" ht="19.5" customHeight="1" thickBot="1" x14ac:dyDescent="0.4">
      <c r="A137" s="125"/>
      <c r="B137" s="6"/>
      <c r="C137" s="129" t="s">
        <v>25</v>
      </c>
      <c r="D137" s="130"/>
      <c r="E137" s="131"/>
      <c r="F137" s="47">
        <f t="shared" ref="F137:AK137" si="103">+F119+F123+F127+F131</f>
        <v>0</v>
      </c>
      <c r="G137" s="47">
        <f t="shared" si="103"/>
        <v>0</v>
      </c>
      <c r="H137" s="47">
        <f t="shared" si="103"/>
        <v>0</v>
      </c>
      <c r="I137" s="47">
        <f t="shared" si="103"/>
        <v>0</v>
      </c>
      <c r="J137" s="47">
        <f t="shared" si="103"/>
        <v>0</v>
      </c>
      <c r="K137" s="47">
        <f t="shared" si="103"/>
        <v>0</v>
      </c>
      <c r="L137" s="47">
        <f t="shared" si="103"/>
        <v>0</v>
      </c>
      <c r="M137" s="47">
        <f t="shared" si="103"/>
        <v>0</v>
      </c>
      <c r="N137" s="47">
        <f t="shared" si="103"/>
        <v>1305</v>
      </c>
      <c r="O137" s="47">
        <f t="shared" si="103"/>
        <v>0</v>
      </c>
      <c r="P137" s="47">
        <f t="shared" si="103"/>
        <v>0</v>
      </c>
      <c r="Q137" s="47">
        <f t="shared" si="103"/>
        <v>0</v>
      </c>
      <c r="R137" s="47">
        <f t="shared" si="103"/>
        <v>424</v>
      </c>
      <c r="S137" s="47">
        <f t="shared" si="103"/>
        <v>0</v>
      </c>
      <c r="T137" s="47">
        <f t="shared" si="103"/>
        <v>0</v>
      </c>
      <c r="U137" s="47">
        <f t="shared" si="103"/>
        <v>0</v>
      </c>
      <c r="V137" s="47">
        <f t="shared" si="103"/>
        <v>0</v>
      </c>
      <c r="W137" s="47">
        <f t="shared" si="103"/>
        <v>0</v>
      </c>
      <c r="X137" s="47">
        <f t="shared" si="103"/>
        <v>0</v>
      </c>
      <c r="Y137" s="47">
        <f t="shared" si="103"/>
        <v>0</v>
      </c>
      <c r="Z137" s="47">
        <f t="shared" si="103"/>
        <v>0</v>
      </c>
      <c r="AA137" s="47">
        <f t="shared" si="103"/>
        <v>0</v>
      </c>
      <c r="AB137" s="47">
        <f t="shared" si="103"/>
        <v>0</v>
      </c>
      <c r="AC137" s="47">
        <f t="shared" si="103"/>
        <v>0</v>
      </c>
      <c r="AD137" s="47">
        <f t="shared" si="103"/>
        <v>0</v>
      </c>
      <c r="AE137" s="47">
        <f t="shared" si="103"/>
        <v>0</v>
      </c>
      <c r="AF137" s="47">
        <f t="shared" si="103"/>
        <v>0</v>
      </c>
      <c r="AG137" s="47">
        <f t="shared" si="103"/>
        <v>0</v>
      </c>
      <c r="AH137" s="47">
        <f t="shared" si="103"/>
        <v>0</v>
      </c>
      <c r="AI137" s="47">
        <f t="shared" si="103"/>
        <v>0</v>
      </c>
      <c r="AJ137" s="47">
        <f t="shared" si="103"/>
        <v>0</v>
      </c>
      <c r="AK137" s="47">
        <f t="shared" si="103"/>
        <v>0</v>
      </c>
      <c r="AL137" s="49">
        <f t="shared" si="82"/>
        <v>1729</v>
      </c>
    </row>
    <row r="138" spans="1:72" ht="19.5" customHeight="1" thickBot="1" x14ac:dyDescent="0.4">
      <c r="A138" s="15"/>
      <c r="B138" s="15"/>
      <c r="C138" s="25"/>
      <c r="D138" s="25"/>
      <c r="E138" s="26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</row>
    <row r="139" spans="1:72" ht="20.149999999999999" customHeight="1" thickTop="1" thickBot="1" x14ac:dyDescent="0.4">
      <c r="A139" s="132" t="s">
        <v>35</v>
      </c>
      <c r="B139" s="16" t="s">
        <v>31</v>
      </c>
      <c r="C139" s="119" t="s">
        <v>27</v>
      </c>
      <c r="D139" s="63"/>
      <c r="E139" s="91" t="s">
        <v>29</v>
      </c>
      <c r="F139" s="93">
        <f>F121+F125+F129+F133</f>
        <v>0</v>
      </c>
      <c r="G139" s="94">
        <f t="shared" ref="G139:AK140" si="104">G121+G125+G129+G133</f>
        <v>0</v>
      </c>
      <c r="H139" s="94">
        <f t="shared" si="104"/>
        <v>0</v>
      </c>
      <c r="I139" s="94">
        <f t="shared" si="104"/>
        <v>0</v>
      </c>
      <c r="J139" s="94">
        <f t="shared" si="104"/>
        <v>0</v>
      </c>
      <c r="K139" s="94">
        <f t="shared" si="104"/>
        <v>0</v>
      </c>
      <c r="L139" s="94">
        <f t="shared" si="104"/>
        <v>0</v>
      </c>
      <c r="M139" s="94">
        <f t="shared" si="104"/>
        <v>0</v>
      </c>
      <c r="N139" s="94">
        <f t="shared" si="104"/>
        <v>15</v>
      </c>
      <c r="O139" s="94">
        <f t="shared" si="104"/>
        <v>0</v>
      </c>
      <c r="P139" s="94">
        <f t="shared" si="104"/>
        <v>0</v>
      </c>
      <c r="Q139" s="94">
        <f t="shared" si="104"/>
        <v>0</v>
      </c>
      <c r="R139" s="94">
        <f>R121+R125+R129+R133</f>
        <v>5</v>
      </c>
      <c r="S139" s="94">
        <f t="shared" si="104"/>
        <v>0</v>
      </c>
      <c r="T139" s="94">
        <f t="shared" si="104"/>
        <v>0</v>
      </c>
      <c r="U139" s="94">
        <f t="shared" si="104"/>
        <v>0</v>
      </c>
      <c r="V139" s="94">
        <f t="shared" si="104"/>
        <v>0</v>
      </c>
      <c r="W139" s="94">
        <f t="shared" si="104"/>
        <v>0</v>
      </c>
      <c r="X139" s="94">
        <f t="shared" si="104"/>
        <v>0</v>
      </c>
      <c r="Y139" s="94">
        <f t="shared" si="104"/>
        <v>0</v>
      </c>
      <c r="Z139" s="94">
        <f t="shared" si="104"/>
        <v>0</v>
      </c>
      <c r="AA139" s="94">
        <f t="shared" si="104"/>
        <v>0</v>
      </c>
      <c r="AB139" s="94">
        <f t="shared" si="104"/>
        <v>0</v>
      </c>
      <c r="AC139" s="94">
        <f t="shared" si="104"/>
        <v>0</v>
      </c>
      <c r="AD139" s="94">
        <f t="shared" si="104"/>
        <v>0</v>
      </c>
      <c r="AE139" s="94">
        <f t="shared" si="104"/>
        <v>0</v>
      </c>
      <c r="AF139" s="94">
        <f t="shared" si="104"/>
        <v>0</v>
      </c>
      <c r="AG139" s="94">
        <f t="shared" si="104"/>
        <v>0</v>
      </c>
      <c r="AH139" s="94">
        <f t="shared" si="104"/>
        <v>0</v>
      </c>
      <c r="AI139" s="94">
        <f t="shared" si="104"/>
        <v>0</v>
      </c>
      <c r="AJ139" s="94">
        <f t="shared" si="104"/>
        <v>0</v>
      </c>
      <c r="AK139" s="97">
        <f t="shared" si="104"/>
        <v>0</v>
      </c>
      <c r="AL139" s="99">
        <f t="shared" ref="AL139:AL140" si="105">SUM(F139:AK139)</f>
        <v>20</v>
      </c>
    </row>
    <row r="140" spans="1:72" ht="20.149999999999999" customHeight="1" thickTop="1" thickBot="1" x14ac:dyDescent="0.4">
      <c r="A140" s="133"/>
      <c r="B140" s="17" t="s">
        <v>32</v>
      </c>
      <c r="C140" s="79" t="s">
        <v>27</v>
      </c>
      <c r="D140" s="80" t="s">
        <v>29</v>
      </c>
      <c r="E140" s="92"/>
      <c r="F140" s="95">
        <f>F122+F126+F130+F134</f>
        <v>0</v>
      </c>
      <c r="G140" s="96">
        <f t="shared" si="104"/>
        <v>0</v>
      </c>
      <c r="H140" s="96">
        <f t="shared" si="104"/>
        <v>0</v>
      </c>
      <c r="I140" s="96">
        <f t="shared" si="104"/>
        <v>0</v>
      </c>
      <c r="J140" s="96">
        <f t="shared" si="104"/>
        <v>0</v>
      </c>
      <c r="K140" s="96">
        <f t="shared" si="104"/>
        <v>0</v>
      </c>
      <c r="L140" s="96">
        <f t="shared" si="104"/>
        <v>0</v>
      </c>
      <c r="M140" s="96">
        <f t="shared" si="104"/>
        <v>0</v>
      </c>
      <c r="N140" s="96">
        <f t="shared" si="104"/>
        <v>0</v>
      </c>
      <c r="O140" s="96">
        <f t="shared" si="104"/>
        <v>0</v>
      </c>
      <c r="P140" s="96">
        <f t="shared" si="104"/>
        <v>0</v>
      </c>
      <c r="Q140" s="96">
        <f t="shared" si="104"/>
        <v>0</v>
      </c>
      <c r="R140" s="96">
        <f t="shared" si="104"/>
        <v>0</v>
      </c>
      <c r="S140" s="96">
        <f t="shared" si="104"/>
        <v>0</v>
      </c>
      <c r="T140" s="96">
        <f t="shared" si="104"/>
        <v>0</v>
      </c>
      <c r="U140" s="96">
        <f t="shared" si="104"/>
        <v>0</v>
      </c>
      <c r="V140" s="96">
        <f t="shared" si="104"/>
        <v>0</v>
      </c>
      <c r="W140" s="96">
        <f t="shared" si="104"/>
        <v>0</v>
      </c>
      <c r="X140" s="96">
        <f t="shared" si="104"/>
        <v>0</v>
      </c>
      <c r="Y140" s="96">
        <f t="shared" si="104"/>
        <v>0</v>
      </c>
      <c r="Z140" s="96">
        <f t="shared" si="104"/>
        <v>0</v>
      </c>
      <c r="AA140" s="96">
        <f t="shared" si="104"/>
        <v>0</v>
      </c>
      <c r="AB140" s="96">
        <f t="shared" si="104"/>
        <v>0</v>
      </c>
      <c r="AC140" s="96">
        <f t="shared" si="104"/>
        <v>0</v>
      </c>
      <c r="AD140" s="96">
        <f t="shared" si="104"/>
        <v>0</v>
      </c>
      <c r="AE140" s="96">
        <f t="shared" si="104"/>
        <v>0</v>
      </c>
      <c r="AF140" s="96">
        <f t="shared" si="104"/>
        <v>0</v>
      </c>
      <c r="AG140" s="96">
        <f t="shared" si="104"/>
        <v>0</v>
      </c>
      <c r="AH140" s="96">
        <f t="shared" si="104"/>
        <v>0</v>
      </c>
      <c r="AI140" s="96">
        <f t="shared" si="104"/>
        <v>0</v>
      </c>
      <c r="AJ140" s="96">
        <f t="shared" si="104"/>
        <v>0</v>
      </c>
      <c r="AK140" s="98">
        <f t="shared" si="104"/>
        <v>0</v>
      </c>
      <c r="AL140" s="100">
        <f t="shared" si="105"/>
        <v>0</v>
      </c>
    </row>
    <row r="141" spans="1:72" ht="20.149999999999999" customHeight="1" thickTop="1" x14ac:dyDescent="0.35">
      <c r="A141" s="89"/>
      <c r="B141" s="90"/>
      <c r="C141" s="20"/>
      <c r="D141" s="87"/>
      <c r="E141" s="88"/>
      <c r="F141" s="82"/>
      <c r="G141" s="82"/>
      <c r="H141" s="82"/>
      <c r="I141" s="82"/>
      <c r="J141" s="82"/>
      <c r="K141" s="82"/>
      <c r="L141" s="82"/>
      <c r="M141" s="82"/>
      <c r="N141" s="82"/>
      <c r="O141" s="82"/>
      <c r="P141" s="82"/>
      <c r="Q141" s="82"/>
      <c r="R141" s="82"/>
      <c r="S141" s="82"/>
      <c r="T141" s="82"/>
      <c r="U141" s="82"/>
      <c r="V141" s="82"/>
      <c r="W141" s="82"/>
      <c r="X141" s="82"/>
      <c r="Y141" s="82"/>
      <c r="Z141" s="82"/>
      <c r="AA141" s="82"/>
      <c r="AB141" s="82"/>
      <c r="AC141" s="82"/>
      <c r="AD141" s="82"/>
      <c r="AE141" s="82"/>
      <c r="AF141" s="82"/>
      <c r="AG141" s="82"/>
      <c r="AH141" s="82"/>
      <c r="AI141" s="82"/>
      <c r="AJ141" s="82"/>
      <c r="AK141" s="82"/>
      <c r="AL141" s="82"/>
    </row>
    <row r="142" spans="1:72" ht="20.149999999999999" customHeight="1" x14ac:dyDescent="0.35">
      <c r="A142" s="18"/>
      <c r="C142" s="19"/>
      <c r="D142" s="20"/>
      <c r="E142" s="20"/>
      <c r="F142" s="23"/>
      <c r="G142" s="24"/>
      <c r="H142" s="24"/>
      <c r="I142" s="18"/>
      <c r="J142" s="18"/>
      <c r="K142" s="18"/>
      <c r="L142" s="18"/>
      <c r="M142" s="24"/>
      <c r="N142" s="18"/>
      <c r="O142" s="18"/>
      <c r="P142" s="18"/>
      <c r="Q142" s="18"/>
      <c r="R142" s="18"/>
      <c r="S142" s="18"/>
      <c r="T142" s="18"/>
      <c r="U142" s="18"/>
      <c r="V142" s="18"/>
      <c r="W142" s="18"/>
      <c r="X142" s="18"/>
      <c r="Y142" s="18"/>
      <c r="Z142" s="18"/>
      <c r="AA142" s="18"/>
      <c r="AB142" s="18"/>
      <c r="AC142" s="18"/>
      <c r="AD142" s="18"/>
      <c r="AE142" s="18"/>
      <c r="AF142" s="18"/>
      <c r="AG142" s="18"/>
      <c r="AH142" s="18"/>
      <c r="AI142" s="18"/>
      <c r="AJ142" s="18"/>
      <c r="AK142" s="18"/>
      <c r="AL142" s="18"/>
    </row>
    <row r="143" spans="1:72" s="115" customFormat="1" ht="15" thickBot="1" x14ac:dyDescent="0.35">
      <c r="A143" s="82"/>
      <c r="B143" s="82"/>
      <c r="C143" s="82"/>
      <c r="D143" s="82"/>
      <c r="E143" s="82"/>
      <c r="F143" s="82"/>
      <c r="G143" s="82"/>
      <c r="H143" s="82"/>
      <c r="I143" s="18"/>
      <c r="J143" s="18"/>
      <c r="K143" s="18"/>
      <c r="L143" s="18"/>
      <c r="M143" s="82"/>
      <c r="N143" s="82"/>
      <c r="O143" s="82"/>
      <c r="P143" s="82"/>
      <c r="Q143" s="82"/>
      <c r="R143" s="82"/>
      <c r="S143" s="82"/>
      <c r="T143" s="82"/>
      <c r="U143" s="82"/>
      <c r="V143" s="82"/>
      <c r="W143" s="82"/>
      <c r="X143" s="82"/>
      <c r="Y143" s="82"/>
      <c r="Z143" s="82"/>
      <c r="AA143" s="82"/>
      <c r="AB143" s="82"/>
      <c r="AC143" s="82"/>
      <c r="AD143" s="82"/>
      <c r="AE143" s="82"/>
      <c r="AF143" s="82"/>
      <c r="AG143" s="82"/>
      <c r="AH143" s="82"/>
      <c r="AI143" s="82"/>
      <c r="AJ143" s="82"/>
      <c r="AK143" s="82"/>
      <c r="AL143" s="82"/>
      <c r="AM143" s="83"/>
      <c r="AN143" s="83"/>
      <c r="AO143" s="83"/>
      <c r="AP143" s="83"/>
      <c r="AQ143" s="83"/>
      <c r="AR143" s="83"/>
      <c r="AS143" s="83"/>
      <c r="AT143" s="83"/>
      <c r="AU143" s="83"/>
      <c r="AV143" s="83"/>
      <c r="AW143" s="82"/>
      <c r="AX143" s="82"/>
      <c r="AY143" s="82"/>
      <c r="AZ143" s="82"/>
      <c r="BA143" s="82"/>
      <c r="BB143" s="82"/>
      <c r="BC143" s="82"/>
      <c r="BD143" s="82"/>
      <c r="BE143" s="82"/>
      <c r="BF143" s="82"/>
      <c r="BG143" s="82"/>
      <c r="BH143" s="82"/>
      <c r="BI143" s="82"/>
      <c r="BJ143" s="82"/>
      <c r="BK143" s="82"/>
      <c r="BL143" s="82"/>
      <c r="BM143" s="82"/>
      <c r="BN143" s="82"/>
      <c r="BO143" s="82"/>
      <c r="BP143" s="82"/>
      <c r="BQ143" s="82"/>
      <c r="BR143" s="82"/>
      <c r="BS143" s="82"/>
      <c r="BT143" s="82"/>
    </row>
    <row r="144" spans="1:72" s="115" customFormat="1" ht="15" thickBot="1" x14ac:dyDescent="0.4">
      <c r="A144" s="134" t="s">
        <v>43</v>
      </c>
      <c r="B144" s="134"/>
      <c r="C144" s="134"/>
      <c r="D144" s="134"/>
      <c r="E144" s="134"/>
      <c r="F144" s="134"/>
      <c r="G144" s="134"/>
      <c r="H144" s="116"/>
      <c r="I144" s="113">
        <f>AL17+AL20+AL23+AL26+AL106+AL109+AL112+AL115</f>
        <v>0</v>
      </c>
      <c r="J144" s="86"/>
      <c r="K144" s="82"/>
      <c r="L144" s="82"/>
      <c r="M144" s="86"/>
      <c r="N144" s="86"/>
      <c r="O144" s="86"/>
      <c r="P144" s="86"/>
      <c r="Q144" s="86"/>
      <c r="R144" s="86"/>
      <c r="S144" s="86"/>
      <c r="T144" s="82"/>
      <c r="U144" s="82"/>
      <c r="V144" s="82"/>
      <c r="W144" s="82"/>
      <c r="X144" s="82"/>
      <c r="Y144" s="82"/>
      <c r="Z144" s="82"/>
      <c r="AA144" s="82"/>
      <c r="AB144" s="82"/>
      <c r="AC144" s="82"/>
      <c r="AD144" s="82"/>
      <c r="AE144" s="82"/>
      <c r="AF144" s="83"/>
      <c r="AG144" s="83"/>
      <c r="AH144" s="83"/>
      <c r="AI144" s="83"/>
      <c r="AJ144" s="83"/>
      <c r="AK144" s="83"/>
      <c r="AL144" s="82"/>
      <c r="AM144" s="83"/>
      <c r="AN144" s="83"/>
      <c r="AO144" s="83"/>
      <c r="AP144" s="83"/>
      <c r="AQ144" s="83"/>
      <c r="AR144" s="83"/>
      <c r="AS144" s="83"/>
      <c r="AT144" s="83"/>
      <c r="AU144" s="83"/>
      <c r="AV144" s="83"/>
      <c r="AW144" s="82"/>
      <c r="AX144" s="82"/>
      <c r="AY144" s="82"/>
      <c r="AZ144" s="82"/>
      <c r="BA144" s="82"/>
      <c r="BB144" s="82"/>
      <c r="BC144" s="82"/>
      <c r="BD144" s="82"/>
      <c r="BE144" s="82"/>
      <c r="BF144" s="82"/>
      <c r="BG144" s="82"/>
      <c r="BH144" s="82"/>
      <c r="BI144" s="82"/>
      <c r="BJ144" s="82"/>
      <c r="BK144" s="82"/>
      <c r="BL144" s="82"/>
      <c r="BM144" s="82"/>
      <c r="BN144" s="82"/>
      <c r="BO144" s="82"/>
      <c r="BP144" s="82"/>
      <c r="BQ144" s="82"/>
      <c r="BR144" s="82"/>
      <c r="BS144" s="82"/>
      <c r="BT144" s="82"/>
    </row>
    <row r="145" spans="1:72" s="115" customFormat="1" ht="15" thickBot="1" x14ac:dyDescent="0.4">
      <c r="A145" s="84"/>
      <c r="B145" s="84"/>
      <c r="C145" s="84"/>
      <c r="D145" s="84"/>
      <c r="E145" s="84"/>
      <c r="F145" s="84"/>
      <c r="G145" s="84"/>
      <c r="H145" s="116"/>
      <c r="I145" s="85"/>
      <c r="J145" s="82"/>
      <c r="K145" s="82"/>
      <c r="L145" s="82"/>
      <c r="M145" s="86"/>
      <c r="N145" s="86"/>
      <c r="O145" s="86"/>
      <c r="P145" s="86"/>
      <c r="Q145" s="86"/>
      <c r="R145" s="86"/>
      <c r="S145" s="86"/>
      <c r="T145" s="82"/>
      <c r="U145" s="82"/>
      <c r="V145" s="82"/>
      <c r="W145" s="82"/>
      <c r="X145" s="82"/>
      <c r="Y145" s="82"/>
      <c r="Z145" s="82"/>
      <c r="AA145" s="82"/>
      <c r="AB145" s="82"/>
      <c r="AC145" s="82"/>
      <c r="AD145" s="82"/>
      <c r="AE145" s="82"/>
      <c r="AF145" s="83"/>
      <c r="AG145" s="83"/>
      <c r="AH145" s="83"/>
      <c r="AI145" s="83"/>
      <c r="AJ145" s="83"/>
      <c r="AK145" s="83"/>
      <c r="AL145" s="82"/>
      <c r="AM145" s="83"/>
      <c r="AN145" s="83"/>
      <c r="AO145" s="83"/>
      <c r="AP145" s="83"/>
      <c r="AQ145" s="83"/>
      <c r="AR145" s="83"/>
      <c r="AS145" s="83"/>
      <c r="AT145" s="83"/>
      <c r="AU145" s="83"/>
      <c r="AV145" s="83"/>
      <c r="AW145" s="82"/>
      <c r="AX145" s="82"/>
      <c r="AY145" s="82"/>
      <c r="AZ145" s="82"/>
      <c r="BA145" s="82"/>
      <c r="BB145" s="82"/>
      <c r="BC145" s="82"/>
      <c r="BD145" s="82"/>
      <c r="BE145" s="82"/>
      <c r="BF145" s="82"/>
      <c r="BG145" s="82"/>
      <c r="BH145" s="82"/>
      <c r="BI145" s="82"/>
      <c r="BJ145" s="82"/>
      <c r="BK145" s="82"/>
      <c r="BL145" s="82"/>
      <c r="BM145" s="82"/>
      <c r="BN145" s="82"/>
      <c r="BO145" s="82"/>
      <c r="BP145" s="82"/>
      <c r="BQ145" s="82"/>
      <c r="BR145" s="82"/>
      <c r="BS145" s="82"/>
      <c r="BT145" s="82"/>
    </row>
    <row r="146" spans="1:72" ht="20.149999999999999" customHeight="1" thickBot="1" x14ac:dyDescent="0.4">
      <c r="A146" s="120" t="s">
        <v>53</v>
      </c>
      <c r="B146" s="121"/>
      <c r="C146" s="121"/>
      <c r="D146" s="121"/>
      <c r="E146" s="121"/>
      <c r="F146" s="121"/>
      <c r="G146" s="121"/>
      <c r="H146" s="121"/>
      <c r="I146" s="121"/>
      <c r="J146" s="121"/>
      <c r="K146" s="121"/>
      <c r="L146" s="121"/>
      <c r="M146" s="121"/>
      <c r="N146" s="121"/>
      <c r="O146" s="122"/>
      <c r="P146" s="18"/>
      <c r="Q146" s="18"/>
      <c r="R146" s="18"/>
      <c r="S146" s="18"/>
      <c r="T146" s="18"/>
      <c r="U146" s="18"/>
      <c r="V146" s="18"/>
      <c r="W146" s="18"/>
      <c r="X146" s="18"/>
      <c r="Y146" s="18"/>
      <c r="Z146" s="18"/>
      <c r="AA146" s="18"/>
      <c r="AB146" s="18"/>
      <c r="AC146" s="18"/>
      <c r="AD146" s="18"/>
      <c r="AE146" s="18"/>
      <c r="AF146" s="18"/>
      <c r="AG146" s="18"/>
      <c r="AH146" s="18"/>
      <c r="AI146" s="18"/>
    </row>
    <row r="147" spans="1:72" ht="30" customHeight="1" thickBot="1" x14ac:dyDescent="0.4">
      <c r="A147" s="120" t="s">
        <v>44</v>
      </c>
      <c r="B147" s="121"/>
      <c r="C147" s="121"/>
      <c r="D147" s="121"/>
      <c r="E147" s="121"/>
      <c r="F147" s="121"/>
      <c r="G147" s="121"/>
      <c r="H147" s="121"/>
      <c r="I147" s="121"/>
      <c r="J147" s="121"/>
      <c r="K147" s="121"/>
      <c r="L147" s="121"/>
      <c r="M147" s="121"/>
      <c r="N147" s="121"/>
      <c r="O147" s="122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  <c r="AE147" s="21"/>
      <c r="AF147" s="21"/>
      <c r="AG147" s="21"/>
      <c r="AH147" s="21"/>
      <c r="AI147" s="21"/>
    </row>
    <row r="148" spans="1:72" ht="30" customHeight="1" x14ac:dyDescent="0.35">
      <c r="A148" s="114"/>
      <c r="B148" s="114"/>
      <c r="C148" s="114"/>
      <c r="D148" s="114"/>
      <c r="E148" s="114"/>
      <c r="F148" s="114"/>
      <c r="G148" s="114"/>
      <c r="H148" s="114"/>
      <c r="I148" s="114"/>
      <c r="J148" s="114"/>
      <c r="K148" s="114"/>
      <c r="L148" s="114"/>
      <c r="M148" s="114"/>
      <c r="N148" s="114"/>
      <c r="O148" s="114"/>
      <c r="P148" s="28" t="s">
        <v>2</v>
      </c>
      <c r="Q148" s="102">
        <f>$AL$74</f>
        <v>0</v>
      </c>
      <c r="R148" s="21"/>
      <c r="S148" s="21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  <c r="AD148" s="21"/>
      <c r="AE148" s="21"/>
      <c r="AF148" s="21"/>
      <c r="AG148" s="21"/>
      <c r="AH148" s="21"/>
      <c r="AI148" s="21"/>
    </row>
    <row r="149" spans="1:72" ht="20.149999999999999" customHeight="1" x14ac:dyDescent="0.35">
      <c r="A149" s="22"/>
      <c r="B149" s="22"/>
      <c r="C149" s="19"/>
      <c r="D149" s="20"/>
      <c r="E149" s="20"/>
      <c r="F149" s="23"/>
      <c r="G149" s="24"/>
      <c r="H149" s="24"/>
      <c r="I149" s="24"/>
      <c r="J149" s="24"/>
      <c r="K149" s="24"/>
      <c r="L149" s="24"/>
      <c r="M149" s="24"/>
      <c r="N149" s="18"/>
      <c r="O149" s="18"/>
      <c r="P149" s="28" t="s">
        <v>1</v>
      </c>
      <c r="Q149" s="102">
        <f>$AL$28+$AL$49+$AL$75+$AL$96+$AL$117</f>
        <v>1729</v>
      </c>
      <c r="R149" s="18"/>
      <c r="S149" s="18"/>
      <c r="T149" s="18"/>
      <c r="U149" s="18"/>
      <c r="V149" s="18"/>
      <c r="W149" s="18"/>
      <c r="X149" s="18"/>
      <c r="Y149" s="18"/>
      <c r="Z149" s="18"/>
      <c r="AA149" s="18"/>
      <c r="AB149" s="18"/>
      <c r="AC149" s="18"/>
      <c r="AD149" s="18"/>
      <c r="AE149" s="18"/>
      <c r="AF149" s="18"/>
      <c r="AG149" s="18"/>
      <c r="AH149" s="18"/>
      <c r="AI149" s="18"/>
    </row>
    <row r="150" spans="1:72" ht="20.149999999999999" customHeight="1" thickBot="1" x14ac:dyDescent="0.4">
      <c r="A150" s="22"/>
      <c r="B150" s="22"/>
      <c r="C150" s="19"/>
      <c r="D150" s="20"/>
      <c r="E150" s="20"/>
      <c r="F150" s="23"/>
      <c r="G150" s="24"/>
      <c r="H150" s="24"/>
      <c r="I150" s="24"/>
      <c r="J150" s="24"/>
      <c r="K150" s="24"/>
      <c r="L150" s="24"/>
      <c r="M150" s="24"/>
      <c r="N150" s="18"/>
      <c r="O150" s="18"/>
      <c r="P150" s="29" t="s">
        <v>7</v>
      </c>
      <c r="Q150" s="104">
        <f>$AL$27+R87</f>
        <v>20</v>
      </c>
      <c r="R150" s="18"/>
      <c r="S150" s="18"/>
      <c r="T150" s="18"/>
      <c r="U150" s="18"/>
      <c r="V150" s="18"/>
      <c r="W150" s="18"/>
      <c r="X150" s="18"/>
      <c r="Y150" s="18"/>
      <c r="Z150" s="18"/>
      <c r="AA150" s="18"/>
      <c r="AB150" s="18"/>
      <c r="AC150" s="18"/>
      <c r="AD150" s="18"/>
      <c r="AE150" s="18"/>
      <c r="AF150" s="18"/>
      <c r="AG150" s="18"/>
      <c r="AH150" s="18"/>
      <c r="AI150" s="18"/>
    </row>
    <row r="151" spans="1:72" ht="20.149999999999999" customHeight="1" thickTop="1" x14ac:dyDescent="0.35">
      <c r="A151" s="22"/>
      <c r="B151" s="22"/>
      <c r="C151" s="19"/>
      <c r="D151" s="20"/>
      <c r="E151" s="20"/>
      <c r="F151" s="23"/>
      <c r="G151" s="24"/>
      <c r="H151" s="24"/>
      <c r="I151" s="24"/>
      <c r="J151" s="24"/>
      <c r="K151" s="24"/>
      <c r="L151" s="24"/>
      <c r="M151" s="24"/>
      <c r="N151" s="18"/>
      <c r="O151" s="18"/>
      <c r="P151" s="103"/>
      <c r="Q151" s="103"/>
      <c r="R151" s="18"/>
      <c r="S151" s="18"/>
      <c r="T151" s="18"/>
      <c r="U151" s="18"/>
      <c r="V151" s="18"/>
      <c r="W151" s="18"/>
      <c r="X151" s="18"/>
      <c r="Y151" s="18"/>
      <c r="Z151" s="18"/>
      <c r="AA151" s="18"/>
      <c r="AB151" s="18"/>
      <c r="AC151" s="18"/>
      <c r="AD151" s="18"/>
      <c r="AE151" s="18"/>
      <c r="AF151" s="18"/>
      <c r="AG151" s="18"/>
      <c r="AH151" s="18"/>
      <c r="AI151" s="18"/>
    </row>
  </sheetData>
  <mergeCells count="233">
    <mergeCell ref="A147:O147"/>
    <mergeCell ref="A135:A137"/>
    <mergeCell ref="C136:E136"/>
    <mergeCell ref="C137:E137"/>
    <mergeCell ref="A139:A140"/>
    <mergeCell ref="A144:G144"/>
    <mergeCell ref="A146:O146"/>
    <mergeCell ref="B127:B130"/>
    <mergeCell ref="C127:E127"/>
    <mergeCell ref="C128:E128"/>
    <mergeCell ref="B131:B134"/>
    <mergeCell ref="C131:E131"/>
    <mergeCell ref="C132:E132"/>
    <mergeCell ref="A116:A117"/>
    <mergeCell ref="C117:E117"/>
    <mergeCell ref="A118:AK118"/>
    <mergeCell ref="A119:A134"/>
    <mergeCell ref="B119:B122"/>
    <mergeCell ref="C119:E119"/>
    <mergeCell ref="C120:E120"/>
    <mergeCell ref="B123:B126"/>
    <mergeCell ref="C123:E123"/>
    <mergeCell ref="C124:E124"/>
    <mergeCell ref="A104:A115"/>
    <mergeCell ref="B104:B106"/>
    <mergeCell ref="C104:E104"/>
    <mergeCell ref="B107:B109"/>
    <mergeCell ref="C107:E107"/>
    <mergeCell ref="B110:B112"/>
    <mergeCell ref="C110:E110"/>
    <mergeCell ref="B113:B115"/>
    <mergeCell ref="C113:E113"/>
    <mergeCell ref="AL102:AL103"/>
    <mergeCell ref="AM102:AN102"/>
    <mergeCell ref="AO102:AP102"/>
    <mergeCell ref="AQ102:AR102"/>
    <mergeCell ref="AS102:AT102"/>
    <mergeCell ref="AU102:AV102"/>
    <mergeCell ref="N102:Q102"/>
    <mergeCell ref="R102:U102"/>
    <mergeCell ref="V102:Y102"/>
    <mergeCell ref="Z102:AC102"/>
    <mergeCell ref="AD102:AG102"/>
    <mergeCell ref="AH102:AK102"/>
    <mergeCell ref="C81:C82"/>
    <mergeCell ref="D81:D82"/>
    <mergeCell ref="E81:E82"/>
    <mergeCell ref="F81:I81"/>
    <mergeCell ref="A102:A103"/>
    <mergeCell ref="B102:B103"/>
    <mergeCell ref="C102:C103"/>
    <mergeCell ref="D102:D103"/>
    <mergeCell ref="E102:E103"/>
    <mergeCell ref="F102:I102"/>
    <mergeCell ref="A95:A96"/>
    <mergeCell ref="C96:E96"/>
    <mergeCell ref="B98:AK98"/>
    <mergeCell ref="B99:AK99"/>
    <mergeCell ref="A100:A101"/>
    <mergeCell ref="B100:B101"/>
    <mergeCell ref="C100:C101"/>
    <mergeCell ref="D100:E101"/>
    <mergeCell ref="F100:AK100"/>
    <mergeCell ref="F101:M101"/>
    <mergeCell ref="N101:U101"/>
    <mergeCell ref="V101:AC101"/>
    <mergeCell ref="AD101:AK101"/>
    <mergeCell ref="J102:M102"/>
    <mergeCell ref="AU81:AV81"/>
    <mergeCell ref="A83:A94"/>
    <mergeCell ref="B83:B85"/>
    <mergeCell ref="C83:E83"/>
    <mergeCell ref="B86:B88"/>
    <mergeCell ref="C86:E86"/>
    <mergeCell ref="B89:B91"/>
    <mergeCell ref="C89:E89"/>
    <mergeCell ref="B92:B94"/>
    <mergeCell ref="C92:E92"/>
    <mergeCell ref="AH81:AK81"/>
    <mergeCell ref="AL81:AL82"/>
    <mergeCell ref="AM81:AN81"/>
    <mergeCell ref="AO81:AP81"/>
    <mergeCell ref="AQ81:AR81"/>
    <mergeCell ref="AS81:AT81"/>
    <mergeCell ref="J81:M81"/>
    <mergeCell ref="N81:Q81"/>
    <mergeCell ref="R81:U81"/>
    <mergeCell ref="V81:Y81"/>
    <mergeCell ref="Z81:AC81"/>
    <mergeCell ref="AD81:AG81"/>
    <mergeCell ref="A81:A82"/>
    <mergeCell ref="B81:B82"/>
    <mergeCell ref="A73:A75"/>
    <mergeCell ref="C74:E74"/>
    <mergeCell ref="C75:E75"/>
    <mergeCell ref="B77:AK77"/>
    <mergeCell ref="B78:AK78"/>
    <mergeCell ref="A79:A80"/>
    <mergeCell ref="B79:B80"/>
    <mergeCell ref="C79:C80"/>
    <mergeCell ref="D79:E80"/>
    <mergeCell ref="F79:AK79"/>
    <mergeCell ref="F80:M80"/>
    <mergeCell ref="N80:U80"/>
    <mergeCell ref="V80:AC80"/>
    <mergeCell ref="AD80:AK80"/>
    <mergeCell ref="AS55:AT55"/>
    <mergeCell ref="AU55:AV55"/>
    <mergeCell ref="A57:A72"/>
    <mergeCell ref="B57:B60"/>
    <mergeCell ref="C57:E57"/>
    <mergeCell ref="C58:E58"/>
    <mergeCell ref="B61:B64"/>
    <mergeCell ref="C61:E61"/>
    <mergeCell ref="V55:Y55"/>
    <mergeCell ref="Z55:AC55"/>
    <mergeCell ref="AD55:AG55"/>
    <mergeCell ref="AH55:AK55"/>
    <mergeCell ref="AL55:AL56"/>
    <mergeCell ref="AM55:AN55"/>
    <mergeCell ref="C62:E62"/>
    <mergeCell ref="B65:B68"/>
    <mergeCell ref="C65:E65"/>
    <mergeCell ref="C66:E66"/>
    <mergeCell ref="B69:B72"/>
    <mergeCell ref="C69:E69"/>
    <mergeCell ref="C70:E70"/>
    <mergeCell ref="AO55:AP55"/>
    <mergeCell ref="AQ55:AR55"/>
    <mergeCell ref="A55:A56"/>
    <mergeCell ref="B55:B56"/>
    <mergeCell ref="C55:C56"/>
    <mergeCell ref="D55:D56"/>
    <mergeCell ref="E55:E56"/>
    <mergeCell ref="F55:I55"/>
    <mergeCell ref="J55:M55"/>
    <mergeCell ref="N55:Q55"/>
    <mergeCell ref="R55:U55"/>
    <mergeCell ref="A48:A49"/>
    <mergeCell ref="C49:E49"/>
    <mergeCell ref="AO34:AP34"/>
    <mergeCell ref="AQ34:AR34"/>
    <mergeCell ref="B51:AK51"/>
    <mergeCell ref="B52:AK52"/>
    <mergeCell ref="A53:A54"/>
    <mergeCell ref="B53:B54"/>
    <mergeCell ref="C53:C54"/>
    <mergeCell ref="D53:E54"/>
    <mergeCell ref="F53:AK53"/>
    <mergeCell ref="F54:M54"/>
    <mergeCell ref="N54:U54"/>
    <mergeCell ref="V54:AC54"/>
    <mergeCell ref="AD54:AK54"/>
    <mergeCell ref="AU34:AV34"/>
    <mergeCell ref="A36:A47"/>
    <mergeCell ref="B36:B38"/>
    <mergeCell ref="C36:E36"/>
    <mergeCell ref="B39:B41"/>
    <mergeCell ref="C39:E39"/>
    <mergeCell ref="R34:U34"/>
    <mergeCell ref="V34:Y34"/>
    <mergeCell ref="Z34:AC34"/>
    <mergeCell ref="AD34:AG34"/>
    <mergeCell ref="AH34:AK34"/>
    <mergeCell ref="AL34:AL35"/>
    <mergeCell ref="B42:B44"/>
    <mergeCell ref="C42:E42"/>
    <mergeCell ref="B45:B47"/>
    <mergeCell ref="C45:E45"/>
    <mergeCell ref="A34:A35"/>
    <mergeCell ref="B34:B35"/>
    <mergeCell ref="C34:C35"/>
    <mergeCell ref="D34:D35"/>
    <mergeCell ref="E34:E35"/>
    <mergeCell ref="F34:I34"/>
    <mergeCell ref="J34:M34"/>
    <mergeCell ref="N34:Q34"/>
    <mergeCell ref="AS34:AT34"/>
    <mergeCell ref="R13:U13"/>
    <mergeCell ref="V13:Y13"/>
    <mergeCell ref="Z13:AC13"/>
    <mergeCell ref="AD13:AG13"/>
    <mergeCell ref="C28:E28"/>
    <mergeCell ref="B30:AK30"/>
    <mergeCell ref="B31:AK31"/>
    <mergeCell ref="A32:A33"/>
    <mergeCell ref="B32:B33"/>
    <mergeCell ref="C32:C33"/>
    <mergeCell ref="D32:E33"/>
    <mergeCell ref="F32:AK32"/>
    <mergeCell ref="F33:M33"/>
    <mergeCell ref="N33:U33"/>
    <mergeCell ref="V33:AC33"/>
    <mergeCell ref="AD33:AK33"/>
    <mergeCell ref="A13:A14"/>
    <mergeCell ref="B13:B14"/>
    <mergeCell ref="C13:C14"/>
    <mergeCell ref="D13:D14"/>
    <mergeCell ref="E13:E14"/>
    <mergeCell ref="F13:I13"/>
    <mergeCell ref="AM34:AN34"/>
    <mergeCell ref="AU13:AV13"/>
    <mergeCell ref="A15:A26"/>
    <mergeCell ref="B15:B17"/>
    <mergeCell ref="C15:E15"/>
    <mergeCell ref="B18:B20"/>
    <mergeCell ref="C18:E18"/>
    <mergeCell ref="B21:B23"/>
    <mergeCell ref="C21:E21"/>
    <mergeCell ref="B24:B26"/>
    <mergeCell ref="C24:E24"/>
    <mergeCell ref="AH13:AK13"/>
    <mergeCell ref="AL13:AL14"/>
    <mergeCell ref="AM13:AN13"/>
    <mergeCell ref="AO13:AP13"/>
    <mergeCell ref="AQ13:AR13"/>
    <mergeCell ref="AS13:AT13"/>
    <mergeCell ref="J13:M13"/>
    <mergeCell ref="N13:Q13"/>
    <mergeCell ref="A1:O1"/>
    <mergeCell ref="B2:P2"/>
    <mergeCell ref="A7:AK7"/>
    <mergeCell ref="B9:AK9"/>
    <mergeCell ref="B10:AK10"/>
    <mergeCell ref="A11:A12"/>
    <mergeCell ref="B11:B12"/>
    <mergeCell ref="C11:C12"/>
    <mergeCell ref="D11:E12"/>
    <mergeCell ref="F11:AK11"/>
    <mergeCell ref="F12:M12"/>
    <mergeCell ref="N12:U12"/>
    <mergeCell ref="V12:AC12"/>
    <mergeCell ref="AD12:AK12"/>
  </mergeCells>
  <conditionalFormatting sqref="C119:AL119 C123:AL123 C127:AL127 C131:AL131 AP136 C137:AL137">
    <cfRule type="cellIs" dxfId="62" priority="36" operator="greaterThan">
      <formula>0</formula>
    </cfRule>
  </conditionalFormatting>
  <conditionalFormatting sqref="C120:AL120 C124:AL124 C128:AL128 C132:AL132 C136:AL136">
    <cfRule type="cellIs" dxfId="61" priority="37" operator="greaterThan">
      <formula>0</formula>
    </cfRule>
  </conditionalFormatting>
  <conditionalFormatting sqref="C121:AL121 C125:AL125 C129:AL129 C133:AL133 C139:AL139">
    <cfRule type="cellIs" dxfId="60" priority="35" operator="greaterThan">
      <formula>0</formula>
    </cfRule>
  </conditionalFormatting>
  <conditionalFormatting sqref="C122:AL122 C126:AL126 C130:AL130 C134:AL135 C140:AL140 C141:E141">
    <cfRule type="cellIs" dxfId="59" priority="34" operator="greaterThan">
      <formula>0</formula>
    </cfRule>
  </conditionalFormatting>
  <conditionalFormatting sqref="C15:AV15 C18:AV18 C21:AV21 C24:AV24">
    <cfRule type="cellIs" dxfId="58" priority="33" operator="greaterThan">
      <formula>0</formula>
    </cfRule>
  </conditionalFormatting>
  <conditionalFormatting sqref="C16:AV16 C19:AV19 C22:AV22">
    <cfRule type="cellIs" dxfId="57" priority="32" operator="greaterThan">
      <formula>0</formula>
    </cfRule>
  </conditionalFormatting>
  <conditionalFormatting sqref="C17:AV17 C20:AV20 C23:AV23">
    <cfRule type="cellIs" dxfId="56" priority="31" operator="greaterThan">
      <formula>0</formula>
    </cfRule>
  </conditionalFormatting>
  <conditionalFormatting sqref="C25:AV25">
    <cfRule type="cellIs" dxfId="55" priority="30" operator="greaterThan">
      <formula>0</formula>
    </cfRule>
  </conditionalFormatting>
  <conditionalFormatting sqref="C26:AV27">
    <cfRule type="cellIs" dxfId="54" priority="28" operator="greaterThan">
      <formula>0</formula>
    </cfRule>
  </conditionalFormatting>
  <conditionalFormatting sqref="C28:AV28">
    <cfRule type="cellIs" dxfId="53" priority="29" operator="greaterThan">
      <formula>0</formula>
    </cfRule>
  </conditionalFormatting>
  <conditionalFormatting sqref="C36:AV36 C39:AV39 C42:AV42 C45:AV45">
    <cfRule type="cellIs" dxfId="52" priority="27" operator="greaterThan">
      <formula>0</formula>
    </cfRule>
  </conditionalFormatting>
  <conditionalFormatting sqref="C37:AV37 C40:AV40 C43:AV43">
    <cfRule type="cellIs" dxfId="51" priority="26" operator="greaterThan">
      <formula>0</formula>
    </cfRule>
  </conditionalFormatting>
  <conditionalFormatting sqref="C38:AV38 C41:AV41 C44:AV44">
    <cfRule type="cellIs" dxfId="50" priority="25" operator="greaterThan">
      <formula>0</formula>
    </cfRule>
  </conditionalFormatting>
  <conditionalFormatting sqref="C46:AV46">
    <cfRule type="cellIs" dxfId="49" priority="24" operator="greaterThan">
      <formula>0</formula>
    </cfRule>
  </conditionalFormatting>
  <conditionalFormatting sqref="C47:AV48">
    <cfRule type="cellIs" dxfId="48" priority="22" operator="greaterThan">
      <formula>0</formula>
    </cfRule>
  </conditionalFormatting>
  <conditionalFormatting sqref="C49:AV49">
    <cfRule type="cellIs" dxfId="47" priority="23" operator="greaterThan">
      <formula>0</formula>
    </cfRule>
  </conditionalFormatting>
  <conditionalFormatting sqref="C57:AV57 C61:AV61 C65:AV65 C69:AV69">
    <cfRule type="cellIs" dxfId="46" priority="21" operator="greaterThan">
      <formula>0</formula>
    </cfRule>
  </conditionalFormatting>
  <conditionalFormatting sqref="C58:AV58 C62:AV62 C66:AV66 C70:AV70">
    <cfRule type="cellIs" dxfId="45" priority="20" operator="greaterThan">
      <formula>0</formula>
    </cfRule>
  </conditionalFormatting>
  <conditionalFormatting sqref="C59:AV59 C63:AV63 C67:AV67">
    <cfRule type="cellIs" dxfId="44" priority="19" operator="greaterThan">
      <formula>0</formula>
    </cfRule>
  </conditionalFormatting>
  <conditionalFormatting sqref="C60:AV60 C64:AV64 C68:AV68">
    <cfRule type="cellIs" dxfId="43" priority="18" operator="greaterThan">
      <formula>0</formula>
    </cfRule>
  </conditionalFormatting>
  <conditionalFormatting sqref="C71:AV71">
    <cfRule type="cellIs" dxfId="42" priority="17" operator="greaterThan">
      <formula>0</formula>
    </cfRule>
  </conditionalFormatting>
  <conditionalFormatting sqref="C72:AV73">
    <cfRule type="cellIs" dxfId="41" priority="14" operator="greaterThan">
      <formula>0</formula>
    </cfRule>
  </conditionalFormatting>
  <conditionalFormatting sqref="C74:AV74">
    <cfRule type="cellIs" dxfId="40" priority="15" operator="greaterThan">
      <formula>0</formula>
    </cfRule>
  </conditionalFormatting>
  <conditionalFormatting sqref="C75:AV75">
    <cfRule type="cellIs" dxfId="39" priority="16" operator="greaterThan">
      <formula>0</formula>
    </cfRule>
  </conditionalFormatting>
  <conditionalFormatting sqref="C83:AV83 C86:AV86 C89:AV89 C92:AV92">
    <cfRule type="cellIs" dxfId="38" priority="13" operator="greaterThan">
      <formula>0</formula>
    </cfRule>
  </conditionalFormatting>
  <conditionalFormatting sqref="C84:AV84 C87:AV87 C90:AV90">
    <cfRule type="cellIs" dxfId="37" priority="12" operator="greaterThan">
      <formula>0</formula>
    </cfRule>
  </conditionalFormatting>
  <conditionalFormatting sqref="C85:AV85 C88:AV88 C91:AV91">
    <cfRule type="cellIs" dxfId="36" priority="11" operator="greaterThan">
      <formula>0</formula>
    </cfRule>
  </conditionalFormatting>
  <conditionalFormatting sqref="C93:AV93">
    <cfRule type="cellIs" dxfId="35" priority="10" operator="greaterThan">
      <formula>0</formula>
    </cfRule>
  </conditionalFormatting>
  <conditionalFormatting sqref="C94:AV95">
    <cfRule type="cellIs" dxfId="34" priority="8" operator="greaterThan">
      <formula>0</formula>
    </cfRule>
  </conditionalFormatting>
  <conditionalFormatting sqref="C96:AV96">
    <cfRule type="cellIs" dxfId="33" priority="9" operator="greaterThan">
      <formula>0</formula>
    </cfRule>
  </conditionalFormatting>
  <conditionalFormatting sqref="C104:AV104 C107:AV107 C110:AV110 C113:AV113">
    <cfRule type="cellIs" dxfId="32" priority="7" operator="greaterThan">
      <formula>0</formula>
    </cfRule>
  </conditionalFormatting>
  <conditionalFormatting sqref="C105:AV105 C108:AV108 C111:AV111">
    <cfRule type="cellIs" dxfId="31" priority="6" operator="greaterThan">
      <formula>0</formula>
    </cfRule>
  </conditionalFormatting>
  <conditionalFormatting sqref="C106:AV106 C109:AV109 C112:AV112">
    <cfRule type="cellIs" dxfId="30" priority="5" operator="greaterThan">
      <formula>0</formula>
    </cfRule>
  </conditionalFormatting>
  <conditionalFormatting sqref="C114:AV114">
    <cfRule type="cellIs" dxfId="29" priority="4" operator="greaterThan">
      <formula>0</formula>
    </cfRule>
  </conditionalFormatting>
  <conditionalFormatting sqref="C115:AV116">
    <cfRule type="cellIs" dxfId="28" priority="2" operator="greaterThan">
      <formula>0</formula>
    </cfRule>
  </conditionalFormatting>
  <conditionalFormatting sqref="C117:AV117">
    <cfRule type="cellIs" dxfId="27" priority="3" operator="greaterThan">
      <formula>0</formula>
    </cfRule>
  </conditionalFormatting>
  <conditionalFormatting sqref="R146:S151 U152:V1048576">
    <cfRule type="cellIs" dxfId="26" priority="1" operator="greaterThan">
      <formula>1</formula>
    </cfRule>
  </conditionalFormatting>
  <conditionalFormatting sqref="U1:V6">
    <cfRule type="cellIs" dxfId="25" priority="62" operator="greaterThan">
      <formula>1</formula>
    </cfRule>
  </conditionalFormatting>
  <conditionalFormatting sqref="U15:V15 U11:V11 U142:V142">
    <cfRule type="cellIs" dxfId="24" priority="63" operator="greaterThan">
      <formula>1</formula>
    </cfRule>
  </conditionalFormatting>
  <conditionalFormatting sqref="U18:V18">
    <cfRule type="cellIs" dxfId="23" priority="60" operator="greaterThan">
      <formula>1</formula>
    </cfRule>
  </conditionalFormatting>
  <conditionalFormatting sqref="U21:V21">
    <cfRule type="cellIs" dxfId="22" priority="59" operator="greaterThan">
      <formula>1</formula>
    </cfRule>
  </conditionalFormatting>
  <conditionalFormatting sqref="U24:V24">
    <cfRule type="cellIs" dxfId="21" priority="58" operator="greaterThan">
      <formula>1</formula>
    </cfRule>
  </conditionalFormatting>
  <conditionalFormatting sqref="U32:V32">
    <cfRule type="cellIs" dxfId="20" priority="41" operator="greaterThan">
      <formula>1</formula>
    </cfRule>
  </conditionalFormatting>
  <conditionalFormatting sqref="U36:V36">
    <cfRule type="cellIs" dxfId="19" priority="57" operator="greaterThan">
      <formula>1</formula>
    </cfRule>
  </conditionalFormatting>
  <conditionalFormatting sqref="U39:V39">
    <cfRule type="cellIs" dxfId="18" priority="56" operator="greaterThan">
      <formula>1</formula>
    </cfRule>
  </conditionalFormatting>
  <conditionalFormatting sqref="U42:V42">
    <cfRule type="cellIs" dxfId="17" priority="55" operator="greaterThan">
      <formula>1</formula>
    </cfRule>
  </conditionalFormatting>
  <conditionalFormatting sqref="U45:V45">
    <cfRule type="cellIs" dxfId="16" priority="54" operator="greaterThan">
      <formula>1</formula>
    </cfRule>
  </conditionalFormatting>
  <conditionalFormatting sqref="U53:V53">
    <cfRule type="cellIs" dxfId="15" priority="40" operator="greaterThan">
      <formula>1</formula>
    </cfRule>
  </conditionalFormatting>
  <conditionalFormatting sqref="U57:V58">
    <cfRule type="cellIs" dxfId="14" priority="53" operator="greaterThan">
      <formula>1</formula>
    </cfRule>
  </conditionalFormatting>
  <conditionalFormatting sqref="U61:V62">
    <cfRule type="cellIs" dxfId="13" priority="52" operator="greaterThan">
      <formula>1</formula>
    </cfRule>
  </conditionalFormatting>
  <conditionalFormatting sqref="U65:V66">
    <cfRule type="cellIs" dxfId="12" priority="51" operator="greaterThan">
      <formula>1</formula>
    </cfRule>
  </conditionalFormatting>
  <conditionalFormatting sqref="U69:V70">
    <cfRule type="cellIs" dxfId="11" priority="50" operator="greaterThan">
      <formula>1</formula>
    </cfRule>
  </conditionalFormatting>
  <conditionalFormatting sqref="U79:V79">
    <cfRule type="cellIs" dxfId="10" priority="39" operator="greaterThan">
      <formula>1</formula>
    </cfRule>
  </conditionalFormatting>
  <conditionalFormatting sqref="U83:V83">
    <cfRule type="cellIs" dxfId="9" priority="49" operator="greaterThan">
      <formula>1</formula>
    </cfRule>
  </conditionalFormatting>
  <conditionalFormatting sqref="U86:V86">
    <cfRule type="cellIs" dxfId="8" priority="48" operator="greaterThan">
      <formula>1</formula>
    </cfRule>
  </conditionalFormatting>
  <conditionalFormatting sqref="U89:V89">
    <cfRule type="cellIs" dxfId="7" priority="47" operator="greaterThan">
      <formula>1</formula>
    </cfRule>
  </conditionalFormatting>
  <conditionalFormatting sqref="U92:V92">
    <cfRule type="cellIs" dxfId="6" priority="46" operator="greaterThan">
      <formula>1</formula>
    </cfRule>
  </conditionalFormatting>
  <conditionalFormatting sqref="U100:V100">
    <cfRule type="cellIs" dxfId="5" priority="38" operator="greaterThan">
      <formula>1</formula>
    </cfRule>
  </conditionalFormatting>
  <conditionalFormatting sqref="U104:V104">
    <cfRule type="cellIs" dxfId="4" priority="45" operator="greaterThan">
      <formula>1</formula>
    </cfRule>
  </conditionalFormatting>
  <conditionalFormatting sqref="U107:V107">
    <cfRule type="cellIs" dxfId="3" priority="44" operator="greaterThan">
      <formula>1</formula>
    </cfRule>
  </conditionalFormatting>
  <conditionalFormatting sqref="U110:V110">
    <cfRule type="cellIs" dxfId="2" priority="43" operator="greaterThan">
      <formula>1</formula>
    </cfRule>
  </conditionalFormatting>
  <conditionalFormatting sqref="U113:V113">
    <cfRule type="cellIs" dxfId="1" priority="42" operator="greaterThan">
      <formula>1</formula>
    </cfRule>
  </conditionalFormatting>
  <conditionalFormatting sqref="U118:V118">
    <cfRule type="cellIs" dxfId="0" priority="61" operator="greaterThan">
      <formula>1</formula>
    </cfRule>
  </conditionalFormatting>
  <pageMargins left="0.23622047244094491" right="0.23622047244094491" top="0.31496062992125984" bottom="0.6692913385826772" header="0.23622047244094491" footer="0.23622047244094491"/>
  <pageSetup scale="22" fitToHeight="0" orientation="landscape" horizontalDpi="4294967293" r:id="rId1"/>
  <headerFooter>
    <oddFooter>&amp;L&amp;"Arial,Normal"&amp;8Dir. de Planeación y Administración
Subdir. de Planeación, Programación y Evaluación
Depto. de Programación y Evaluación&amp;C&amp;"Arial,Normal"&amp;8salvador.mendez@difslp.gob.mx
hector.davila@difslp.gob.mx&amp;R&amp;"Arial,Normal"&amp;8Pág. &amp;P/&amp;N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9.26    </vt:lpstr>
      <vt:lpstr>'9.26    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Salvador Méndez Montealvo</dc:creator>
  <cp:lastModifiedBy>IEC</cp:lastModifiedBy>
  <cp:lastPrinted>2026-10-06T19:51:29Z</cp:lastPrinted>
  <dcterms:created xsi:type="dcterms:W3CDTF">2023-06-23T14:54:26Z</dcterms:created>
  <dcterms:modified xsi:type="dcterms:W3CDTF">2026-10-07T00:16:03Z</dcterms:modified>
</cp:coreProperties>
</file>