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REPORTES MENSUALES CEGAIP\2026\"/>
    </mc:Choice>
  </mc:AlternateContent>
  <bookViews>
    <workbookView xWindow="0" yWindow="0" windowWidth="24000" windowHeight="963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62913" iterateDelta="0"/>
</workbook>
</file>

<file path=xl/calcChain.xml><?xml version="1.0" encoding="utf-8"?>
<calcChain xmlns="http://schemas.openxmlformats.org/spreadsheetml/2006/main">
  <c r="B2" i="1" l="1"/>
  <c r="M10" i="1" l="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H2" i="1" l="1"/>
  <c r="H1" i="1"/>
</calcChain>
</file>

<file path=xl/comments1.xml><?xml version="1.0" encoding="utf-8"?>
<comments xmlns="http://schemas.openxmlformats.org/spreadsheetml/2006/main">
  <authors>
    <author>Gerardo Javier Vilet Espinosa</author>
  </authors>
  <commentList>
    <comment ref="H9" authorId="0" shapeId="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<sst xmlns="http://schemas.openxmlformats.org/spreadsheetml/2006/main" count="109" uniqueCount="81">
  <si>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</si>
  <si>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</si>
  <si>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</si>
  <si>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</si>
  <si>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</si>
  <si>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</si>
  <si>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</si>
  <si>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</si>
  <si>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</si>
  <si>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</si>
  <si>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</si>
  <si>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</si>
  <si>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</si>
  <si>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</si>
  <si>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</si>
  <si>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</si>
  <si>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</si>
  <si>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</si>
  <si>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</si>
  <si>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</si>
  <si>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</si>
  <si>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</si>
  <si>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</si>
  <si>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</si>
  <si>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</si>
  <si>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</si>
  <si>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</si>
  <si>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</si>
  <si>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</si>
  <si>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</si>
  <si>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</si>
  <si>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</si>
  <si>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</si>
  <si>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</si>
  <si>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</si>
  <si>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</si>
  <si>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</si>
  <si>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</si>
  <si>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</si>
  <si>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</si>
  <si>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</si>
  <si>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</si>
  <si>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</si>
  <si>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</si>
  <si>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</si>
  <si>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</si>
  <si>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</si>
  <si>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</si>
  <si>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</si>
  <si>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</si>
  <si>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</si>
  <si>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</si>
  <si>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</si>
  <si>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</si>
  <si>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</si>
  <si>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</si>
  <si>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</si>
  <si>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</si>
  <si>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</si>
  <si>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</si>
  <si>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</si>
  <si>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</si>
  <si>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</si>
  <si>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 xml:space="preserve">D. MARIA M. NULL
</t>
  </si>
  <si>
    <t xml:space="preserve">JUAN  SANCHEZ NULL
</t>
  </si>
  <si>
    <t xml:space="preserve">NULL NULL NULL
</t>
  </si>
  <si>
    <t xml:space="preserve">Roberto Celaya Figueroa
</t>
  </si>
  <si>
    <t>INSTALACIONES  DIGNAS AGRONOMÍA</t>
  </si>
  <si>
    <t>24/09/2026</t>
  </si>
  <si>
    <t>18/09/2026</t>
  </si>
  <si>
    <t>14/09/2026</t>
  </si>
  <si>
    <t>12/09/2026</t>
  </si>
  <si>
    <t>01/09/2026</t>
  </si>
  <si>
    <t>Se solicita a este sujeto obligado la siguiente información, en relación con el artículo 16 del Decreto de Creación del Instituto Temazcalli, Prevención y Rehabilitación, el fundamento o soporte legal y documental para otorgar el nombramiento de su director general en fecha 08 de diciembre de 2021, en la inteligencia de que la reforma a ese decreto de creación se publicó posteriormente el día 29 de marzo de 2022, y que bajo principio constitucional se establece, que a ninguna Ley puede aplicársele efectos retroactivos, en correlación con lo establecido en la fracción XII del artículo 215 del Código Penal Federal.
Información que se solicita únicamente en formato digital o electrónico, ya sea en datos abiertos o cualquier otro formato digital disponible que tenga en sus bases de datos el sujeto obligado utilizados para el cumplimiento de las obligaciones de transparencia, para el supuesto de contenerse dicha información en diversos formatos o de que sea cuantiosa, remitirlos en formato digital ZIP, bajo el principio de gratuidad en el acceso a la información pública.
Para el supuesto de que este sujeto obligado opte por redireccionar a la información cargada en el portal de obligaciones de transparencia, solicito que la respuesta a esta solicitud de información se incluyan las redirecciones para cada punto solicitado de información y las capturas de pantalla de cada una de estos, incluyendo la ubicación final, en donde se encuentren cargados o almacenados, todos esos puntos de información.</t>
  </si>
  <si>
    <t>Por medio de la presente y con fundamento en los artículos aplicables de la Ley General de Transparencia y Acceso a la Información Pública, respetuosamente solicito la siguiente información:
Solicito versión electrónica de toda la documentación relacionada con la contratación de fuegos artificiales (pirotecnia) utilizados en los festejos del CCXVI (216) Aniversario de la Independencia de México, realizados en el año correspondiente, 2026 incluyendo pero no limitándose a:
Dependencia, dirección o área responsable de la contratación y ejecución del servicio.
Identificación completa del proveedor contratado (nombre o razón social, RFC, domicilio).
Contrato y/o pedido de compra celebrado para la prestación del servicio.
Monto total del presupuesto asignado, incluyendo desglose por partidas si aplica.
Licitación o procedimiento de contratación realizado (licitación pública, invitación a cuando menos tres personas, adjudicación directa), incluyendo bases, invitaciones, dictámenes y fallo.
Factura(s) emitidas y comprobantes de pago.
Requisición del área solicitante y documentos internos de justificación técnica y económica.
Permisos y autorizaciones necesarios para el uso de pirotecnia, incluyendo los emitidos por:
Secretaría de la Defensa Nacional (SEDENA),
Protección Civil,
Gobierno estatal y municipal.
Pólizas de seguro y medidas de seguridad aplicadas.
Actas de entrega-recepción del servicio.
Cualquier convenio, anexo técnico, informe, bitácora, dictamen o documento adicional relacionado con este contrato.
Solicito que, en caso de que alguna parte de la información sea clasificada, se me entregue la versión pública, de conformidad con la Ley de Transparencia.
Agradezco que la información sea entregada en formato digital a través de este mismo medio.
Sin otro asunto por el momento, quedo atento(a) a su respuesta.</t>
  </si>
  <si>
    <t>bix u k'aaba u nojjalachil wíinik wey nojpe'etlumile', in k'áat in wóojel yo'oksal u kuxtal ich maayat'aan beya' (CV)</t>
  </si>
  <si>
    <t xml:space="preserve">bix u k'aaba u nojjalachil wíinik wey nojpe'etlumile', in k'áat in wóojel yo'oksal u kuxtal ich maayat'aan beya' (CV)
</t>
  </si>
  <si>
    <t>Solicito de la manera más atenta y con fundamento en mi derecho de acceso a la información pública, lo siguiente:
1. La versión pública del contrato, convenio o documento equivalente que se haya celebrado para la presentación de Katy Perry en la FENAPO 2026, específicamente en el Foro de las Estrellas / Teatro del Pueblo, el día 25 de agosto de 2026.
2. En dicho documento, solicito que se incluya el monto total pagado o, en su caso, el desglose de los pagos realizados (por concepto de caché, producción, logística, o cualquier otro relacionado con el espectáculo), así como la forma en que se realizó dicho pago.
3. En caso de que el espectáculo haya sido gratuito para el público, o se haya cubierto mediante patrocinio o donación, solicito todos los documentos que acrediten quién lo pagó o aportó, tales como: patrocinadores, donantes, recursos públicos, facturas, transferencias, convenios de patrocinio o donación.
4. Solicito que la información se me entregue en formato digital o copia simple, según corresponda, y que se me indique el número de oficio o folio con el que se me dará respuesta.
Sin más por el momento, quedo a la espera de su respuesta, agradeciendo de antemano su atención.</t>
  </si>
  <si>
    <t>ESTA SOLICITUD TAMBIEN ES PARA EL AYUNTAMIENTO DE SOLEDAD DE GRACIANO SANCHEZ EN CUANTO A SU COMPETENCIA.</t>
  </si>
  <si>
    <t>Incompetencia</t>
  </si>
  <si>
    <t>Entrega información vía PNT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</si>
</sst>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6">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7" fillId="6" borderId="0" xfId="0" quotePrefix="1"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xf numFmtId="1" fontId="7" fillId="6" borderId="0" xfId="0" applyNumberFormat="1" applyFont="1" applyFill="1" applyAlignment="1">
      <alignment horizontal="center"/>
    </xf>
    <xf numFmtId="0" fontId="7" fillId="6" borderId="0" xfId="0" applyFont="1" applyFill="1" applyAlignment="1">
      <alignment horizontal="left" vertical="top"/>
    </xf>
    <xf numFmtId="0" fontId="7" fillId="6" borderId="0" xfId="0" applyFont="1" applyFill="1" applyAlignment="1">
      <alignment horizontal="left" wrapText="1"/>
    </xf>
    <xf numFmtId="0" fontId="7" fillId="6" borderId="0" xfId="0" applyFont="1" applyFill="1" applyAlignment="1">
      <alignment horizontal="left" vertical="top" wrapText="1"/>
    </xf>
    <xf numFmtId="14" fontId="7" fillId="6" borderId="0" xfId="0" applyNumberFormat="1" applyFont="1" applyFill="1" applyAlignment="1">
      <alignment horizontal="left" vertical="top"/>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44"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3" t="s">
        <v>2</v>
      </c>
      <c r="D1" s="43"/>
      <c r="E1" s="43"/>
    </row>
    <row r="2" spans="1:5" ht="85.5" customHeight="1" x14ac:dyDescent="0.2">
      <c r="A2" s="14">
        <v>34</v>
      </c>
      <c r="B2" s="14" t="s">
        <v>3</v>
      </c>
      <c r="C2" s="42" t="s">
        <v>4</v>
      </c>
      <c r="D2" s="42"/>
      <c r="E2" s="42"/>
    </row>
    <row r="3" spans="1:5" ht="64.5" customHeight="1" x14ac:dyDescent="0.2">
      <c r="A3" s="14">
        <v>54</v>
      </c>
      <c r="B3" s="14" t="s">
        <v>5</v>
      </c>
      <c r="C3" s="42" t="s">
        <v>6</v>
      </c>
      <c r="D3" s="42"/>
      <c r="E3" s="42"/>
    </row>
    <row r="4" spans="1:5" ht="69" customHeight="1" x14ac:dyDescent="0.2">
      <c r="A4" s="14">
        <v>54</v>
      </c>
      <c r="B4" s="14" t="s">
        <v>7</v>
      </c>
      <c r="C4" s="42" t="s">
        <v>8</v>
      </c>
      <c r="D4" s="42"/>
      <c r="E4" s="42"/>
    </row>
    <row r="10" spans="1:5" ht="15.75" x14ac:dyDescent="0.2">
      <c r="B10" s="41" t="s">
        <v>46</v>
      </c>
      <c r="C10" s="41"/>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35" t="s">
        <v>60</v>
      </c>
    </row>
    <row r="23" spans="2:3" x14ac:dyDescent="0.2">
      <c r="B23" s="12">
        <v>11</v>
      </c>
      <c r="C23" s="11" t="s">
        <v>61</v>
      </c>
    </row>
    <row r="24" spans="2:3" x14ac:dyDescent="0.2">
      <c r="B24" s="39">
        <v>12</v>
      </c>
      <c r="C24" s="40" t="s">
        <v>59</v>
      </c>
    </row>
    <row r="26" spans="2:3" ht="15.75" x14ac:dyDescent="0.2">
      <c r="B26" s="41" t="s">
        <v>45</v>
      </c>
      <c r="C26" s="41"/>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1" t="s">
        <v>47</v>
      </c>
      <c r="C34" s="41"/>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s="35" t="s">
        <v>52</v>
      </c>
    </row>
    <row r="42" spans="2:3" x14ac:dyDescent="0.2">
      <c r="B42" s="12">
        <v>6</v>
      </c>
      <c r="C42" s="35"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48"/>
  <sheetViews>
    <sheetView showGridLines="0" tabSelected="1" zoomScale="90" zoomScaleNormal="90" workbookViewId="0">
      <selection activeCell="D19" sqref="D19"/>
    </sheetView>
  </sheetViews>
  <sheetFormatPr baseColWidth="10" defaultColWidth="9.140625" defaultRowHeight="12.75" x14ac:dyDescent="0.2"/>
  <cols>
    <col min="1" max="1" width="22.42578125" style="7"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3" t="s">
        <v>24</v>
      </c>
      <c r="B1" s="21">
        <v>9</v>
      </c>
      <c r="C1" s="46" t="s">
        <v>25</v>
      </c>
      <c r="D1" s="47"/>
      <c r="F1" s="3" t="s">
        <v>26</v>
      </c>
      <c r="G1" s="9" t="s">
        <v>27</v>
      </c>
      <c r="H1" s="8">
        <f>COUNTIF(Formato!$L$10:$L$44,B1)</f>
        <v>6</v>
      </c>
      <c r="I1" s="48" t="s">
        <v>28</v>
      </c>
      <c r="J1" s="49"/>
      <c r="K1" s="49"/>
      <c r="L1" s="49"/>
    </row>
    <row r="2" spans="1:16" ht="29.25" customHeight="1" thickBot="1" x14ac:dyDescent="0.25">
      <c r="B2" s="22" t="str">
        <f>IF(B1&gt;0, CHOOSE(B1,"Enero", "Febrero", "Marzo", "Abril", "Mayo", "Junio", "Julio", "Agosto","Septiembre","Octubre","Noviembre","Diciembre"),"Escriba arriba número de mes a reportar")</f>
        <v>Septiembre</v>
      </c>
      <c r="F2" s="4"/>
      <c r="G2" s="10" t="s">
        <v>29</v>
      </c>
      <c r="H2" s="8">
        <f>COUNTIF(Formato!$M$10:$M$44,B1)</f>
        <v>5</v>
      </c>
      <c r="I2" s="48" t="s">
        <v>30</v>
      </c>
      <c r="J2" s="49"/>
      <c r="K2" s="49"/>
      <c r="L2" s="49"/>
    </row>
    <row r="3" spans="1:16" ht="18.75" thickBot="1" x14ac:dyDescent="0.25">
      <c r="A3" s="3" t="s">
        <v>31</v>
      </c>
      <c r="B3" s="21">
        <v>2026</v>
      </c>
      <c r="D3" s="4"/>
      <c r="E3" s="16"/>
      <c r="F3" s="15"/>
      <c r="M3" s="25" t="s">
        <v>32</v>
      </c>
      <c r="N3" s="37"/>
    </row>
    <row r="4" spans="1:16" ht="32.25" customHeight="1" x14ac:dyDescent="0.2">
      <c r="M4" s="26">
        <v>1</v>
      </c>
      <c r="N4" s="38" t="s">
        <v>33</v>
      </c>
    </row>
    <row r="5" spans="1:16" ht="77.25" thickBot="1" x14ac:dyDescent="0.25">
      <c r="F5" s="11"/>
      <c r="M5" s="27">
        <v>2</v>
      </c>
      <c r="N5" s="36" t="s">
        <v>34</v>
      </c>
    </row>
    <row r="6" spans="1:16" ht="18" customHeight="1" x14ac:dyDescent="0.25">
      <c r="A6" s="45" t="s">
        <v>35</v>
      </c>
      <c r="B6" s="45"/>
      <c r="C6" s="45"/>
      <c r="D6" s="45"/>
      <c r="E6" s="45"/>
      <c r="F6" s="45"/>
      <c r="G6" s="45"/>
      <c r="H6" s="45"/>
      <c r="I6" s="45"/>
    </row>
    <row r="7" spans="1:16" x14ac:dyDescent="0.2">
      <c r="D7" s="50" t="s">
        <v>62</v>
      </c>
      <c r="E7" s="50"/>
      <c r="F7" s="50"/>
    </row>
    <row r="9" spans="1:16" s="2" customFormat="1" ht="44.25" customHeight="1" thickBot="1" x14ac:dyDescent="0.25">
      <c r="A9" s="23" t="s">
        <v>51</v>
      </c>
      <c r="B9" s="23" t="s">
        <v>57</v>
      </c>
      <c r="C9" s="32" t="s">
        <v>36</v>
      </c>
      <c r="D9" s="23" t="s">
        <v>37</v>
      </c>
      <c r="E9" s="32" t="s">
        <v>20</v>
      </c>
      <c r="F9" s="32" t="s">
        <v>9</v>
      </c>
      <c r="G9" s="32" t="s">
        <v>38</v>
      </c>
      <c r="H9" s="34" t="s">
        <v>56</v>
      </c>
      <c r="I9" s="32" t="s">
        <v>39</v>
      </c>
      <c r="J9" s="33" t="s">
        <v>58</v>
      </c>
      <c r="K9" s="32" t="s">
        <v>40</v>
      </c>
      <c r="L9" s="17" t="s">
        <v>41</v>
      </c>
      <c r="M9" s="17" t="s">
        <v>42</v>
      </c>
    </row>
    <row r="10" spans="1:16" ht="14.25" customHeight="1" x14ac:dyDescent="0.2">
      <c r="A10" s="51">
        <v>240470626000036</v>
      </c>
      <c r="B10" s="53" t="s">
        <v>63</v>
      </c>
      <c r="C10" s="29" t="s">
        <v>68</v>
      </c>
      <c r="D10" s="30" t="s">
        <v>73</v>
      </c>
      <c r="E10" s="28" t="s">
        <v>23</v>
      </c>
      <c r="F10" s="31" t="s">
        <v>59</v>
      </c>
      <c r="G10" s="29">
        <v>46294</v>
      </c>
      <c r="H10" s="55" t="s">
        <v>79</v>
      </c>
      <c r="I10" s="30">
        <v>0</v>
      </c>
      <c r="J10" s="30" t="s">
        <v>49</v>
      </c>
      <c r="K10" s="30">
        <v>0</v>
      </c>
      <c r="L10" s="5">
        <f>IF(Formato!$C10&lt;&gt;"",MONTH(C10),"")</f>
        <v>9</v>
      </c>
      <c r="M10" s="6">
        <f>IF(Formato!$G10&lt;&gt;"",MONTH(G10),"")</f>
        <v>9</v>
      </c>
      <c r="P10" s="11"/>
    </row>
    <row r="11" spans="1:16" ht="15" customHeight="1" x14ac:dyDescent="0.2">
      <c r="A11" s="51">
        <v>240470626000035</v>
      </c>
      <c r="B11" s="54" t="s">
        <v>64</v>
      </c>
      <c r="C11" s="29" t="s">
        <v>69</v>
      </c>
      <c r="D11" s="30" t="s">
        <v>74</v>
      </c>
      <c r="E11" s="28" t="s">
        <v>23</v>
      </c>
      <c r="F11" s="31" t="s">
        <v>59</v>
      </c>
      <c r="G11" s="29">
        <v>46296</v>
      </c>
      <c r="H11" s="55" t="s">
        <v>80</v>
      </c>
      <c r="I11" s="30">
        <v>0</v>
      </c>
      <c r="J11" s="30" t="s">
        <v>49</v>
      </c>
      <c r="K11" s="30">
        <v>0</v>
      </c>
      <c r="L11" s="5">
        <f>IF(Formato!$C11&lt;&gt;"",MONTH(C11),"")</f>
        <v>9</v>
      </c>
      <c r="M11" s="6">
        <f>IF(Formato!$G11&lt;&gt;"",MONTH(G11),"")</f>
        <v>10</v>
      </c>
      <c r="P11" s="11"/>
    </row>
    <row r="12" spans="1:16" ht="15" customHeight="1" x14ac:dyDescent="0.2">
      <c r="A12" s="51">
        <v>240470626000033</v>
      </c>
      <c r="B12" s="53" t="s">
        <v>65</v>
      </c>
      <c r="C12" s="29" t="s">
        <v>70</v>
      </c>
      <c r="D12" s="30" t="s">
        <v>75</v>
      </c>
      <c r="E12" s="28" t="s">
        <v>23</v>
      </c>
      <c r="F12" s="31" t="s">
        <v>59</v>
      </c>
      <c r="G12" s="29">
        <v>46295</v>
      </c>
      <c r="H12" s="55" t="s">
        <v>80</v>
      </c>
      <c r="I12" s="30">
        <v>0</v>
      </c>
      <c r="J12" s="30" t="s">
        <v>49</v>
      </c>
      <c r="K12" s="30">
        <v>0</v>
      </c>
      <c r="L12" s="5">
        <f>IF(Formato!$C12&lt;&gt;"",MONTH(C12),"")</f>
        <v>9</v>
      </c>
      <c r="M12" s="6">
        <f>IF(Formato!$G12&lt;&gt;"",MONTH(G12),"")</f>
        <v>9</v>
      </c>
      <c r="P12" s="11"/>
    </row>
    <row r="13" spans="1:16" ht="14.25" customHeight="1" x14ac:dyDescent="0.2">
      <c r="A13" s="51">
        <v>240470626000034</v>
      </c>
      <c r="B13" s="53" t="s">
        <v>65</v>
      </c>
      <c r="C13" s="29" t="s">
        <v>70</v>
      </c>
      <c r="D13" s="30" t="s">
        <v>76</v>
      </c>
      <c r="E13" s="28" t="s">
        <v>23</v>
      </c>
      <c r="F13" s="31" t="s">
        <v>59</v>
      </c>
      <c r="G13" s="29">
        <v>46295</v>
      </c>
      <c r="H13" s="55" t="s">
        <v>80</v>
      </c>
      <c r="I13" s="30">
        <v>0</v>
      </c>
      <c r="J13" s="30" t="s">
        <v>49</v>
      </c>
      <c r="K13" s="30">
        <v>0</v>
      </c>
      <c r="L13" s="5">
        <f>IF(Formato!$C13&lt;&gt;"",MONTH(C13),"")</f>
        <v>9</v>
      </c>
      <c r="M13" s="6">
        <f>IF(Formato!$G13&lt;&gt;"",MONTH(G13),"")</f>
        <v>9</v>
      </c>
    </row>
    <row r="14" spans="1:16" ht="15.75" customHeight="1" x14ac:dyDescent="0.2">
      <c r="A14" s="51">
        <v>240470626000032</v>
      </c>
      <c r="B14" s="54" t="s">
        <v>66</v>
      </c>
      <c r="C14" s="29" t="s">
        <v>71</v>
      </c>
      <c r="D14" s="30" t="s">
        <v>77</v>
      </c>
      <c r="E14" s="28" t="s">
        <v>23</v>
      </c>
      <c r="F14" s="31" t="s">
        <v>59</v>
      </c>
      <c r="G14" s="29">
        <v>46280</v>
      </c>
      <c r="H14" s="55" t="s">
        <v>79</v>
      </c>
      <c r="I14" s="30">
        <v>0</v>
      </c>
      <c r="J14" s="30" t="s">
        <v>49</v>
      </c>
      <c r="K14" s="30">
        <v>0</v>
      </c>
      <c r="L14" s="5">
        <f>IF(Formato!$C14&lt;&gt;"",MONTH(C14),"")</f>
        <v>9</v>
      </c>
      <c r="M14" s="6">
        <f>IF(Formato!$G14&lt;&gt;"",MONTH(G14),"")</f>
        <v>9</v>
      </c>
    </row>
    <row r="15" spans="1:16" ht="15" x14ac:dyDescent="0.2">
      <c r="A15" s="51">
        <v>240470626000031</v>
      </c>
      <c r="B15" s="52" t="s">
        <v>67</v>
      </c>
      <c r="C15" s="29" t="s">
        <v>72</v>
      </c>
      <c r="D15" s="30" t="s">
        <v>78</v>
      </c>
      <c r="E15" s="28" t="s">
        <v>23</v>
      </c>
      <c r="F15" s="31" t="s">
        <v>59</v>
      </c>
      <c r="G15" s="29">
        <v>46269</v>
      </c>
      <c r="H15" s="55" t="s">
        <v>79</v>
      </c>
      <c r="I15" s="30">
        <v>0</v>
      </c>
      <c r="J15" s="30" t="s">
        <v>49</v>
      </c>
      <c r="K15" s="30">
        <v>0</v>
      </c>
      <c r="L15" s="5">
        <f>IF(Formato!$C15&lt;&gt;"",MONTH(C15),"")</f>
        <v>9</v>
      </c>
      <c r="M15" s="6">
        <f>IF(Formato!$G15&lt;&gt;"",MONTH(G15),"")</f>
        <v>9</v>
      </c>
    </row>
    <row r="16" spans="1:16" ht="15" x14ac:dyDescent="0.2">
      <c r="A16" s="28"/>
      <c r="B16" s="28"/>
      <c r="C16" s="29"/>
      <c r="D16" s="30"/>
      <c r="E16" s="28"/>
      <c r="F16" s="30"/>
      <c r="G16" s="29"/>
      <c r="H16" s="29"/>
      <c r="I16" s="30"/>
      <c r="J16" s="30"/>
      <c r="K16" s="30"/>
      <c r="L16" s="5" t="str">
        <f>IF(Formato!$C16&lt;&gt;"",MONTH(C16),"")</f>
        <v/>
      </c>
      <c r="M16" s="6" t="str">
        <f>IF(Formato!$G16&lt;&gt;"",MONTH(G16),"")</f>
        <v/>
      </c>
    </row>
    <row r="17" spans="1:13" ht="15" x14ac:dyDescent="0.2">
      <c r="A17" s="28"/>
      <c r="B17" s="28"/>
      <c r="C17" s="29"/>
      <c r="D17" s="30"/>
      <c r="E17" s="28"/>
      <c r="F17" s="30"/>
      <c r="G17" s="29"/>
      <c r="H17" s="29"/>
      <c r="I17" s="30"/>
      <c r="J17" s="30"/>
      <c r="K17" s="30"/>
      <c r="L17" s="5" t="str">
        <f>IF(Formato!$C17&lt;&gt;"",MONTH(C17),"")</f>
        <v/>
      </c>
      <c r="M17" s="6" t="str">
        <f>IF(Formato!$G17&lt;&gt;"",MONTH(G17),"")</f>
        <v/>
      </c>
    </row>
    <row r="18" spans="1:13" ht="15" x14ac:dyDescent="0.2">
      <c r="A18" s="28"/>
      <c r="B18" s="28"/>
      <c r="C18" s="29"/>
      <c r="D18" s="30"/>
      <c r="E18" s="28"/>
      <c r="F18" s="30"/>
      <c r="G18" s="29"/>
      <c r="H18" s="29"/>
      <c r="I18" s="30"/>
      <c r="J18" s="30"/>
      <c r="K18" s="30"/>
      <c r="L18" s="5" t="str">
        <f>IF(Formato!$C18&lt;&gt;"",MONTH(C18),"")</f>
        <v/>
      </c>
      <c r="M18" s="6" t="str">
        <f>IF(Formato!$G18&lt;&gt;"",MONTH(G18),"")</f>
        <v/>
      </c>
    </row>
    <row r="19" spans="1:13" ht="15" x14ac:dyDescent="0.2">
      <c r="A19" s="28"/>
      <c r="B19" s="28"/>
      <c r="C19" s="29"/>
      <c r="D19" s="30"/>
      <c r="E19" s="28"/>
      <c r="F19" s="30"/>
      <c r="G19" s="29"/>
      <c r="H19" s="29"/>
      <c r="I19" s="30"/>
      <c r="J19" s="30"/>
      <c r="K19" s="30"/>
      <c r="L19" s="5" t="str">
        <f>IF(Formato!$C19&lt;&gt;"",MONTH(C19),"")</f>
        <v/>
      </c>
      <c r="M19" s="6" t="str">
        <f>IF(Formato!$G19&lt;&gt;"",MONTH(G19),"")</f>
        <v/>
      </c>
    </row>
    <row r="20" spans="1:13" ht="15" x14ac:dyDescent="0.2">
      <c r="A20" s="28"/>
      <c r="B20" s="28"/>
      <c r="C20" s="29"/>
      <c r="D20" s="30"/>
      <c r="E20" s="28"/>
      <c r="F20" s="30"/>
      <c r="G20" s="29"/>
      <c r="H20" s="29"/>
      <c r="I20" s="30"/>
      <c r="J20" s="30"/>
      <c r="K20" s="30"/>
      <c r="L20" s="5" t="str">
        <f>IF(Formato!$C20&lt;&gt;"",MONTH(C20),"")</f>
        <v/>
      </c>
      <c r="M20" s="6" t="str">
        <f>IF(Formato!$G20&lt;&gt;"",MONTH(G20),"")</f>
        <v/>
      </c>
    </row>
    <row r="21" spans="1:13" ht="15" x14ac:dyDescent="0.2">
      <c r="A21" s="28"/>
      <c r="B21" s="28"/>
      <c r="C21" s="29"/>
      <c r="D21" s="30"/>
      <c r="E21" s="28"/>
      <c r="F21" s="30"/>
      <c r="G21" s="29"/>
      <c r="H21" s="29"/>
      <c r="I21" s="30"/>
      <c r="J21" s="30"/>
      <c r="K21" s="30"/>
      <c r="L21" s="5" t="str">
        <f>IF(Formato!$C21&lt;&gt;"",MONTH(C21),"")</f>
        <v/>
      </c>
      <c r="M21" s="6" t="str">
        <f>IF(Formato!$G21&lt;&gt;"",MONTH(G21),"")</f>
        <v/>
      </c>
    </row>
    <row r="22" spans="1:13" ht="15" x14ac:dyDescent="0.2">
      <c r="A22" s="28"/>
      <c r="B22" s="28"/>
      <c r="C22" s="29"/>
      <c r="D22" s="30"/>
      <c r="E22" s="28"/>
      <c r="F22" s="30"/>
      <c r="G22" s="29"/>
      <c r="H22" s="29"/>
      <c r="I22" s="30"/>
      <c r="J22" s="30"/>
      <c r="K22" s="30"/>
      <c r="L22" s="5" t="str">
        <f>IF(Formato!$C22&lt;&gt;"",MONTH(C22),"")</f>
        <v/>
      </c>
      <c r="M22" s="6" t="str">
        <f>IF(Formato!$G22&lt;&gt;"",MONTH(G22),"")</f>
        <v/>
      </c>
    </row>
    <row r="23" spans="1:13" ht="15" x14ac:dyDescent="0.2">
      <c r="A23" s="28"/>
      <c r="B23" s="28"/>
      <c r="C23" s="29"/>
      <c r="D23" s="30"/>
      <c r="E23" s="28"/>
      <c r="F23" s="30"/>
      <c r="G23" s="29"/>
      <c r="H23" s="29"/>
      <c r="I23" s="30"/>
      <c r="J23" s="30"/>
      <c r="K23" s="30"/>
      <c r="L23" s="5" t="str">
        <f>IF(Formato!$C23&lt;&gt;"",MONTH(C23),"")</f>
        <v/>
      </c>
      <c r="M23" s="6" t="str">
        <f>IF(Formato!$G23&lt;&gt;"",MONTH(G23),"")</f>
        <v/>
      </c>
    </row>
    <row r="24" spans="1:13" ht="15" x14ac:dyDescent="0.2">
      <c r="A24" s="28"/>
      <c r="B24" s="28"/>
      <c r="C24" s="29"/>
      <c r="D24" s="30"/>
      <c r="E24" s="28"/>
      <c r="F24" s="30"/>
      <c r="G24" s="29"/>
      <c r="H24" s="29"/>
      <c r="I24" s="30"/>
      <c r="J24" s="30"/>
      <c r="K24" s="30"/>
      <c r="L24" s="5" t="str">
        <f>IF(Formato!$C24&lt;&gt;"",MONTH(C24),"")</f>
        <v/>
      </c>
      <c r="M24" s="6" t="str">
        <f>IF(Formato!$G24&lt;&gt;"",MONTH(G24),"")</f>
        <v/>
      </c>
    </row>
    <row r="25" spans="1:13" ht="15" x14ac:dyDescent="0.2">
      <c r="A25" s="28"/>
      <c r="B25" s="28"/>
      <c r="C25" s="29"/>
      <c r="D25" s="30"/>
      <c r="E25" s="28"/>
      <c r="F25" s="30"/>
      <c r="G25" s="29"/>
      <c r="H25" s="29"/>
      <c r="I25" s="30"/>
      <c r="J25" s="30"/>
      <c r="K25" s="30"/>
      <c r="L25" s="5" t="str">
        <f>IF(Formato!$C25&lt;&gt;"",MONTH(C25),"")</f>
        <v/>
      </c>
      <c r="M25" s="6" t="str">
        <f>IF(Formato!$G25&lt;&gt;"",MONTH(G25),"")</f>
        <v/>
      </c>
    </row>
    <row r="26" spans="1:13" ht="15" x14ac:dyDescent="0.2">
      <c r="A26" s="28"/>
      <c r="B26" s="28"/>
      <c r="C26" s="29"/>
      <c r="D26" s="30"/>
      <c r="E26" s="28"/>
      <c r="F26" s="30"/>
      <c r="G26" s="29"/>
      <c r="H26" s="29"/>
      <c r="I26" s="30"/>
      <c r="J26" s="30"/>
      <c r="K26" s="30"/>
      <c r="L26" s="5" t="str">
        <f>IF(Formato!$C26&lt;&gt;"",MONTH(C26),"")</f>
        <v/>
      </c>
      <c r="M26" s="6" t="str">
        <f>IF(Formato!$G26&lt;&gt;"",MONTH(G26),"")</f>
        <v/>
      </c>
    </row>
    <row r="27" spans="1:13" ht="15" x14ac:dyDescent="0.2">
      <c r="A27" s="28"/>
      <c r="B27" s="28"/>
      <c r="C27" s="29"/>
      <c r="D27" s="30"/>
      <c r="E27" s="28"/>
      <c r="F27" s="30"/>
      <c r="G27" s="29"/>
      <c r="H27" s="29"/>
      <c r="I27" s="30"/>
      <c r="J27" s="30"/>
      <c r="K27" s="30"/>
      <c r="L27" s="5" t="str">
        <f>IF(Formato!$C27&lt;&gt;"",MONTH(C27),"")</f>
        <v/>
      </c>
      <c r="M27" s="6" t="str">
        <f>IF(Formato!$G27&lt;&gt;"",MONTH(G27),"")</f>
        <v/>
      </c>
    </row>
    <row r="28" spans="1:13" ht="15" x14ac:dyDescent="0.2">
      <c r="A28" s="28"/>
      <c r="B28" s="28"/>
      <c r="C28" s="29"/>
      <c r="D28" s="30"/>
      <c r="E28" s="28"/>
      <c r="F28" s="30"/>
      <c r="G28" s="29"/>
      <c r="H28" s="29"/>
      <c r="I28" s="30"/>
      <c r="J28" s="30"/>
      <c r="K28" s="30"/>
      <c r="L28" s="5" t="str">
        <f>IF(Formato!$C28&lt;&gt;"",MONTH(C28),"")</f>
        <v/>
      </c>
      <c r="M28" s="6" t="str">
        <f>IF(Formato!$G28&lt;&gt;"",MONTH(G28),"")</f>
        <v/>
      </c>
    </row>
    <row r="29" spans="1:13" ht="15" x14ac:dyDescent="0.2">
      <c r="A29" s="28"/>
      <c r="B29" s="28"/>
      <c r="C29" s="29"/>
      <c r="D29" s="30"/>
      <c r="E29" s="28"/>
      <c r="F29" s="30"/>
      <c r="G29" s="29"/>
      <c r="H29" s="29"/>
      <c r="I29" s="30"/>
      <c r="J29" s="30"/>
      <c r="K29" s="30"/>
      <c r="L29" s="5" t="str">
        <f>IF(Formato!$C29&lt;&gt;"",MONTH(C29),"")</f>
        <v/>
      </c>
      <c r="M29" s="6" t="str">
        <f>IF(Formato!$G29&lt;&gt;"",MONTH(G29),"")</f>
        <v/>
      </c>
    </row>
    <row r="30" spans="1:13" ht="15" x14ac:dyDescent="0.2">
      <c r="A30" s="28"/>
      <c r="B30" s="28"/>
      <c r="C30" s="29"/>
      <c r="D30" s="30"/>
      <c r="E30" s="28"/>
      <c r="F30" s="30"/>
      <c r="G30" s="29"/>
      <c r="H30" s="29"/>
      <c r="I30" s="30"/>
      <c r="J30" s="30"/>
      <c r="K30" s="30"/>
      <c r="L30" s="5" t="str">
        <f>IF(Formato!$C30&lt;&gt;"",MONTH(C30),"")</f>
        <v/>
      </c>
      <c r="M30" s="6" t="str">
        <f>IF(Formato!$G30&lt;&gt;"",MONTH(G30),"")</f>
        <v/>
      </c>
    </row>
    <row r="31" spans="1:13" ht="15" x14ac:dyDescent="0.2">
      <c r="A31" s="28"/>
      <c r="B31" s="28"/>
      <c r="C31" s="29"/>
      <c r="D31" s="30"/>
      <c r="E31" s="28"/>
      <c r="F31" s="30"/>
      <c r="G31" s="29"/>
      <c r="H31" s="29"/>
      <c r="I31" s="30"/>
      <c r="J31" s="30"/>
      <c r="K31" s="30"/>
      <c r="L31" s="5" t="str">
        <f>IF(Formato!$C31&lt;&gt;"",MONTH(C31),"")</f>
        <v/>
      </c>
      <c r="M31" s="6" t="str">
        <f>IF(Formato!$G31&lt;&gt;"",MONTH(G31),"")</f>
        <v/>
      </c>
    </row>
    <row r="32" spans="1:13" ht="15" x14ac:dyDescent="0.2">
      <c r="A32" s="28"/>
      <c r="B32" s="28"/>
      <c r="C32" s="29"/>
      <c r="D32" s="30"/>
      <c r="E32" s="28"/>
      <c r="F32" s="30"/>
      <c r="G32" s="29"/>
      <c r="H32" s="29"/>
      <c r="I32" s="30"/>
      <c r="J32" s="30"/>
      <c r="K32" s="30"/>
      <c r="L32" s="5" t="str">
        <f>IF(Formato!$C32&lt;&gt;"",MONTH(C32),"")</f>
        <v/>
      </c>
      <c r="M32" s="6" t="str">
        <f>IF(Formato!$G32&lt;&gt;"",MONTH(G32),"")</f>
        <v/>
      </c>
    </row>
    <row r="33" spans="1:14" ht="15" x14ac:dyDescent="0.2">
      <c r="A33" s="28"/>
      <c r="B33" s="28"/>
      <c r="C33" s="29"/>
      <c r="D33" s="30"/>
      <c r="E33" s="28"/>
      <c r="F33" s="30"/>
      <c r="G33" s="29"/>
      <c r="H33" s="29"/>
      <c r="I33" s="30"/>
      <c r="J33" s="30"/>
      <c r="K33" s="30"/>
      <c r="L33" s="5" t="str">
        <f>IF(Formato!$C33&lt;&gt;"",MONTH(C33),"")</f>
        <v/>
      </c>
      <c r="M33" s="6" t="str">
        <f>IF(Formato!$G33&lt;&gt;"",MONTH(G33),"")</f>
        <v/>
      </c>
    </row>
    <row r="34" spans="1:14" ht="15" x14ac:dyDescent="0.2">
      <c r="A34" s="28"/>
      <c r="B34" s="28"/>
      <c r="C34" s="29"/>
      <c r="D34" s="30"/>
      <c r="E34" s="28"/>
      <c r="F34" s="30"/>
      <c r="G34" s="29"/>
      <c r="H34" s="29"/>
      <c r="I34" s="30"/>
      <c r="J34" s="30"/>
      <c r="K34" s="30"/>
      <c r="L34" s="5" t="str">
        <f>IF(Formato!$C34&lt;&gt;"",MONTH(C34),"")</f>
        <v/>
      </c>
      <c r="M34" s="6" t="str">
        <f>IF(Formato!$G34&lt;&gt;"",MONTH(G34),"")</f>
        <v/>
      </c>
    </row>
    <row r="35" spans="1:14" ht="15" x14ac:dyDescent="0.2">
      <c r="A35" s="28"/>
      <c r="B35" s="28"/>
      <c r="C35" s="29"/>
      <c r="D35" s="30"/>
      <c r="E35" s="28"/>
      <c r="F35" s="30"/>
      <c r="G35" s="29"/>
      <c r="H35" s="29"/>
      <c r="I35" s="30"/>
      <c r="J35" s="30"/>
      <c r="K35" s="30"/>
      <c r="L35" s="5" t="str">
        <f>IF(Formato!$C35&lt;&gt;"",MONTH(C35),"")</f>
        <v/>
      </c>
      <c r="M35" s="6" t="str">
        <f>IF(Formato!$G35&lt;&gt;"",MONTH(G35),"")</f>
        <v/>
      </c>
    </row>
    <row r="36" spans="1:14" ht="15" x14ac:dyDescent="0.2">
      <c r="A36" s="28"/>
      <c r="B36" s="28"/>
      <c r="C36" s="29"/>
      <c r="D36" s="30"/>
      <c r="E36" s="28"/>
      <c r="F36" s="30"/>
      <c r="G36" s="29"/>
      <c r="H36" s="29"/>
      <c r="I36" s="30"/>
      <c r="J36" s="30"/>
      <c r="K36" s="30"/>
      <c r="L36" s="5" t="str">
        <f>IF(Formato!$C36&lt;&gt;"",MONTH(C36),"")</f>
        <v/>
      </c>
      <c r="M36" s="6" t="str">
        <f>IF(Formato!$G36&lt;&gt;"",MONTH(G36),"")</f>
        <v/>
      </c>
    </row>
    <row r="37" spans="1:14" ht="15" x14ac:dyDescent="0.2">
      <c r="A37" s="28"/>
      <c r="B37" s="28"/>
      <c r="C37" s="29"/>
      <c r="D37" s="30"/>
      <c r="E37" s="28"/>
      <c r="F37" s="30"/>
      <c r="G37" s="29"/>
      <c r="H37" s="29"/>
      <c r="I37" s="30"/>
      <c r="J37" s="30"/>
      <c r="K37" s="30"/>
      <c r="L37" s="5" t="str">
        <f>IF(Formato!$C37&lt;&gt;"",MONTH(C37),"")</f>
        <v/>
      </c>
      <c r="M37" s="6" t="str">
        <f>IF(Formato!$G37&lt;&gt;"",MONTH(G37),"")</f>
        <v/>
      </c>
    </row>
    <row r="38" spans="1:14" ht="15" x14ac:dyDescent="0.2">
      <c r="A38" s="28"/>
      <c r="B38" s="28"/>
      <c r="C38" s="29"/>
      <c r="D38" s="30"/>
      <c r="E38" s="28"/>
      <c r="F38" s="30"/>
      <c r="G38" s="29"/>
      <c r="H38" s="29"/>
      <c r="I38" s="30"/>
      <c r="J38" s="30"/>
      <c r="K38" s="30"/>
      <c r="L38" s="5" t="str">
        <f>IF(Formato!$C38&lt;&gt;"",MONTH(C38),"")</f>
        <v/>
      </c>
      <c r="M38" s="6" t="str">
        <f>IF(Formato!$G38&lt;&gt;"",MONTH(G38),"")</f>
        <v/>
      </c>
    </row>
    <row r="39" spans="1:14" ht="15" x14ac:dyDescent="0.2">
      <c r="A39" s="28"/>
      <c r="B39" s="28"/>
      <c r="C39" s="29"/>
      <c r="D39" s="30"/>
      <c r="E39" s="28"/>
      <c r="F39" s="30"/>
      <c r="G39" s="29"/>
      <c r="H39" s="29"/>
      <c r="I39" s="30"/>
      <c r="J39" s="30"/>
      <c r="K39" s="30"/>
      <c r="L39" s="5" t="str">
        <f>IF(Formato!$C39&lt;&gt;"",MONTH(C39),"")</f>
        <v/>
      </c>
      <c r="M39" s="6" t="str">
        <f>IF(Formato!$G39&lt;&gt;"",MONTH(G39),"")</f>
        <v/>
      </c>
    </row>
    <row r="40" spans="1:14" ht="15" x14ac:dyDescent="0.2">
      <c r="A40" s="28"/>
      <c r="B40" s="28"/>
      <c r="C40" s="29"/>
      <c r="D40" s="30"/>
      <c r="E40" s="28"/>
      <c r="F40" s="30"/>
      <c r="G40" s="29"/>
      <c r="H40" s="29"/>
      <c r="I40" s="30"/>
      <c r="J40" s="30"/>
      <c r="K40" s="30"/>
      <c r="L40" s="5" t="str">
        <f>IF(Formato!$C40&lt;&gt;"",MONTH(C40),"")</f>
        <v/>
      </c>
      <c r="M40" s="6" t="str">
        <f>IF(Formato!$G40&lt;&gt;"",MONTH(G40),"")</f>
        <v/>
      </c>
    </row>
    <row r="41" spans="1:14" ht="15" x14ac:dyDescent="0.2">
      <c r="A41" s="28"/>
      <c r="B41" s="28"/>
      <c r="C41" s="29"/>
      <c r="D41" s="30"/>
      <c r="E41" s="28"/>
      <c r="F41" s="30"/>
      <c r="G41" s="29"/>
      <c r="H41" s="29"/>
      <c r="I41" s="30"/>
      <c r="J41" s="30"/>
      <c r="K41" s="30"/>
      <c r="L41" s="5" t="str">
        <f>IF(Formato!$C41&lt;&gt;"",MONTH(C41),"")</f>
        <v/>
      </c>
      <c r="M41" s="6" t="str">
        <f>IF(Formato!$G41&lt;&gt;"",MONTH(G41),"")</f>
        <v/>
      </c>
    </row>
    <row r="42" spans="1:14" ht="15" x14ac:dyDescent="0.2">
      <c r="A42" s="28"/>
      <c r="B42" s="28"/>
      <c r="C42" s="29"/>
      <c r="D42" s="30"/>
      <c r="E42" s="28"/>
      <c r="F42" s="30"/>
      <c r="G42" s="29"/>
      <c r="H42" s="29"/>
      <c r="I42" s="30"/>
      <c r="J42" s="30"/>
      <c r="K42" s="30"/>
      <c r="L42" s="5" t="str">
        <f>IF(Formato!$C42&lt;&gt;"",MONTH(C42),"")</f>
        <v/>
      </c>
      <c r="M42" s="6" t="str">
        <f>IF(Formato!$G42&lt;&gt;"",MONTH(G42),"")</f>
        <v/>
      </c>
    </row>
    <row r="43" spans="1:14" ht="15" x14ac:dyDescent="0.2">
      <c r="A43" s="28"/>
      <c r="B43" s="28"/>
      <c r="C43" s="29"/>
      <c r="D43" s="30"/>
      <c r="E43" s="28"/>
      <c r="F43" s="30"/>
      <c r="G43" s="29"/>
      <c r="H43" s="29"/>
      <c r="I43" s="30"/>
      <c r="J43" s="30"/>
      <c r="K43" s="30"/>
      <c r="L43" s="5" t="str">
        <f>IF(Formato!$C43&lt;&gt;"",MONTH(C43),"")</f>
        <v/>
      </c>
      <c r="M43" s="6" t="str">
        <f>IF(Formato!$G43&lt;&gt;"",MONTH(G43),"")</f>
        <v/>
      </c>
    </row>
    <row r="44" spans="1:14" ht="15" x14ac:dyDescent="0.2">
      <c r="A44" s="28"/>
      <c r="B44" s="28"/>
      <c r="C44" s="29"/>
      <c r="D44" s="30"/>
      <c r="E44" s="28"/>
      <c r="F44" s="30"/>
      <c r="G44" s="29"/>
      <c r="H44" s="29"/>
      <c r="I44" s="30"/>
      <c r="J44" s="30"/>
      <c r="K44" s="30"/>
      <c r="L44" s="18" t="str">
        <f>IF(Formato!$C44&lt;&gt;"",MONTH(C44),"")</f>
        <v/>
      </c>
      <c r="M44" s="19" t="str">
        <f>IF(Formato!$G44&lt;&gt;"",MONTH(G44),"")</f>
        <v/>
      </c>
    </row>
    <row r="46" spans="1:14" x14ac:dyDescent="0.2">
      <c r="B46" s="1"/>
      <c r="C46" s="1"/>
      <c r="D46" s="1"/>
      <c r="E46" s="1"/>
    </row>
    <row r="47" spans="1:14" x14ac:dyDescent="0.2">
      <c r="M47" s="20" t="s">
        <v>43</v>
      </c>
    </row>
    <row r="48" spans="1:14" ht="39.75" customHeight="1" x14ac:dyDescent="0.2">
      <c r="M48" s="44" t="s">
        <v>44</v>
      </c>
      <c r="N48" s="44"/>
    </row>
  </sheetData>
  <sheetProtection selectLockedCells="1"/>
  <mergeCells count="6">
    <mergeCell ref="M48:N48"/>
    <mergeCell ref="A6:I6"/>
    <mergeCell ref="C1:D1"/>
    <mergeCell ref="I1:L1"/>
    <mergeCell ref="I2:L2"/>
    <mergeCell ref="D7:F7"/>
  </mergeCells>
  <phoneticPr fontId="3" type="noConversion"/>
  <dataValidations count="5">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F16:F44">
      <formula1>CRespuestas</formula1>
    </dataValidation>
    <dataValidation type="list" allowBlank="1" showInputMessage="1" showErrorMessage="1" errorTitle="Error" error="Seleccione alguna de las modalidades_x000a_" promptTitle="Respuesta Otograda" prompt="Seleccione la modalidad bajo la cual se otorgó la respuesta_x000a_" sqref="F10:F15">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4">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4">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Yazmín</cp:lastModifiedBy>
  <cp:revision/>
  <dcterms:created xsi:type="dcterms:W3CDTF">2017-10-19T22:18:57Z</dcterms:created>
  <dcterms:modified xsi:type="dcterms:W3CDTF">2026-10-07T16:44:11Z</dcterms:modified>
</cp:coreProperties>
</file>