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tables/table4.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oscar.alvarado\Documents\CEGAIP\FORMATOS 2026\FORMATOS JULIO 2026\UNIDAD DE TRANSPARENCIA\"/>
    </mc:Choice>
  </mc:AlternateContent>
  <xr:revisionPtr revIDLastSave="0" documentId="13_ncr:1_{CF6CF808-45FB-4197-AAF9-8DEEFF65B720}" xr6:coauthVersionLast="47" xr6:coauthVersionMax="47" xr10:uidLastSave="{00000000-0000-0000-0000-000000000000}"/>
  <bookViews>
    <workbookView xWindow="-120" yWindow="-120" windowWidth="29040" windowHeight="15840" activeTab="1" xr2:uid="{00000000-000D-0000-FFFF-FFFF00000000}"/>
  </bookViews>
  <sheets>
    <sheet name="Fundamentación" sheetId="2" r:id="rId1"/>
    <sheet name="Formato" sheetId="1" r:id="rId2"/>
  </sheets>
  <definedNames>
    <definedName name="CMedios">Medios[Descripción]</definedName>
    <definedName name="CRespuestas">Fundamentación!$C$13:$C$24</definedName>
    <definedName name="CTramites">Fundamentación!$C$29:$C$31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27" i="1" l="1"/>
  <c r="M28" i="1"/>
  <c r="M29" i="1"/>
  <c r="M30" i="1"/>
  <c r="M31" i="1"/>
  <c r="M32" i="1"/>
  <c r="M33" i="1"/>
  <c r="M34" i="1"/>
  <c r="M35" i="1"/>
  <c r="M36" i="1"/>
  <c r="M37" i="1"/>
  <c r="M38" i="1"/>
  <c r="M39" i="1"/>
  <c r="M40" i="1"/>
  <c r="M41" i="1"/>
  <c r="M42" i="1"/>
  <c r="M43" i="1"/>
  <c r="M44" i="1"/>
  <c r="L27" i="1"/>
  <c r="L28" i="1"/>
  <c r="L29" i="1"/>
  <c r="L30" i="1"/>
  <c r="L31" i="1"/>
  <c r="L32" i="1"/>
  <c r="L33" i="1"/>
  <c r="L34" i="1"/>
  <c r="L35" i="1"/>
  <c r="L36" i="1"/>
  <c r="L37" i="1"/>
  <c r="L38" i="1"/>
  <c r="L39" i="1"/>
  <c r="L40" i="1"/>
  <c r="L41" i="1"/>
  <c r="L42" i="1"/>
  <c r="L43" i="1"/>
  <c r="L44" i="1"/>
  <c r="M24" i="1"/>
  <c r="M25" i="1"/>
  <c r="M26" i="1"/>
  <c r="L24" i="1"/>
  <c r="L25" i="1"/>
  <c r="L26" i="1"/>
  <c r="M20" i="1"/>
  <c r="M21" i="1"/>
  <c r="M22" i="1"/>
  <c r="M23" i="1"/>
  <c r="L22" i="1"/>
  <c r="L23" i="1"/>
  <c r="L20" i="1"/>
  <c r="L21" i="1"/>
  <c r="M18" i="1"/>
  <c r="M19" i="1"/>
  <c r="L18" i="1"/>
  <c r="L19" i="1"/>
  <c r="M11" i="1"/>
  <c r="M12" i="1"/>
  <c r="M13" i="1"/>
  <c r="M14" i="1"/>
  <c r="M15" i="1"/>
  <c r="M16" i="1"/>
  <c r="M17" i="1"/>
  <c r="L16" i="1"/>
  <c r="L17" i="1"/>
  <c r="B2" i="1"/>
  <c r="L11" i="1"/>
  <c r="L12" i="1"/>
  <c r="L13" i="1"/>
  <c r="L14" i="1"/>
  <c r="L15" i="1"/>
  <c r="M10" i="1" l="1"/>
  <c r="H2" i="1" s="1"/>
  <c r="L10" i="1"/>
  <c r="H1" i="1" s="1"/>
</calcChain>
</file>

<file path=xl/sharedStrings.xml><?xml version="1.0" encoding="utf-8"?>
<sst xmlns="http://schemas.openxmlformats.org/spreadsheetml/2006/main" count="347" uniqueCount="152">
  <si>
    <t>Art</t>
  </si>
  <si>
    <t>Fracc</t>
  </si>
  <si>
    <t>Contenido</t>
  </si>
  <si>
    <t>XV</t>
  </si>
  <si>
    <t>Recibir y sistematizar y, en su caso, requerir los informes mensuales que deberán enviarle los sujetos obligados, relativos a la recepción y tramitación de solicitudes de información pública que hayan recibido</t>
  </si>
  <si>
    <t>VIII</t>
  </si>
  <si>
    <r>
      <t xml:space="preserve">Llevar un registro de las </t>
    </r>
    <r>
      <rPr>
        <b/>
        <u/>
        <sz val="20"/>
        <color indexed="10"/>
        <rFont val="Arial"/>
        <family val="2"/>
      </rPr>
      <t>solicitudes</t>
    </r>
    <r>
      <rPr>
        <sz val="20"/>
        <rFont val="Arial"/>
        <family val="2"/>
      </rPr>
      <t xml:space="preserve"> de acceso a la información, </t>
    </r>
    <r>
      <rPr>
        <b/>
        <u/>
        <sz val="20"/>
        <color indexed="10"/>
        <rFont val="Arial"/>
        <family val="2"/>
      </rPr>
      <t>respuestas,</t>
    </r>
    <r>
      <rPr>
        <sz val="20"/>
        <rFont val="Arial"/>
        <family val="2"/>
      </rPr>
      <t xml:space="preserve"> </t>
    </r>
    <r>
      <rPr>
        <b/>
        <u/>
        <sz val="20"/>
        <color indexed="10"/>
        <rFont val="Arial"/>
        <family val="2"/>
      </rPr>
      <t>resultados,</t>
    </r>
    <r>
      <rPr>
        <sz val="20"/>
        <rFont val="Arial"/>
        <family val="2"/>
      </rPr>
      <t xml:space="preserve"> </t>
    </r>
    <r>
      <rPr>
        <b/>
        <u/>
        <sz val="20"/>
        <color indexed="10"/>
        <rFont val="Arial"/>
        <family val="2"/>
      </rPr>
      <t>costos</t>
    </r>
    <r>
      <rPr>
        <sz val="20"/>
        <rFont val="Arial"/>
        <family val="2"/>
      </rPr>
      <t xml:space="preserve"> de reproducción y envío</t>
    </r>
  </si>
  <si>
    <t>XII</t>
  </si>
  <si>
    <r>
      <t xml:space="preserve">Informar por escrito a la CEGAIP, de forma mensual, sobre las solicitudes de información recibidas, el </t>
    </r>
    <r>
      <rPr>
        <b/>
        <u/>
        <sz val="20"/>
        <color indexed="10"/>
        <rFont val="Arial"/>
        <family val="2"/>
      </rPr>
      <t>trámite</t>
    </r>
    <r>
      <rPr>
        <sz val="20"/>
        <rFont val="Arial"/>
        <family val="2"/>
      </rPr>
      <t xml:space="preserve"> y </t>
    </r>
    <r>
      <rPr>
        <b/>
        <u/>
        <sz val="20"/>
        <color indexed="10"/>
        <rFont val="Arial"/>
        <family val="2"/>
      </rPr>
      <t>respuesta</t>
    </r>
    <r>
      <rPr>
        <sz val="20"/>
        <rFont val="Arial"/>
        <family val="2"/>
      </rPr>
      <t xml:space="preserve"> correspondiente en cada caso</t>
    </r>
  </si>
  <si>
    <t>Respuesta</t>
  </si>
  <si>
    <t>Descripción</t>
  </si>
  <si>
    <t>Información reservada.</t>
  </si>
  <si>
    <t>Información confidencial.</t>
  </si>
  <si>
    <t>Se pone a disposición la información para consulta directa.</t>
  </si>
  <si>
    <t>Se requiere al solicitante.</t>
  </si>
  <si>
    <t>Se tiene por no presentada la solicitud de información, por no atender requerimiento en plazo.</t>
  </si>
  <si>
    <t>Sujeto obligado no competente, se le orienta ante qué sujeto obligado presentar su solicitud de información.</t>
  </si>
  <si>
    <t>Información se encuentra disponible en la Plataforma.</t>
  </si>
  <si>
    <t>Entrega de información por correo electrónico.</t>
  </si>
  <si>
    <t>Entrega de información previo pago correspondiente.</t>
  </si>
  <si>
    <t>Trámite</t>
  </si>
  <si>
    <t>Recibida</t>
  </si>
  <si>
    <t>En trámite</t>
  </si>
  <si>
    <t>Contestada</t>
  </si>
  <si>
    <t>Mes que reporta</t>
  </si>
  <si>
    <r>
      <rPr>
        <b/>
        <sz val="8"/>
        <color indexed="10"/>
        <rFont val="Arial"/>
        <family val="2"/>
      </rPr>
      <t>&lt;==</t>
    </r>
    <r>
      <rPr>
        <sz val="8"/>
        <color indexed="23"/>
        <rFont val="Arial"/>
        <family val="2"/>
      </rPr>
      <t xml:space="preserve"> Escriba en esta celda el número de mes que reporta y el año</t>
    </r>
  </si>
  <si>
    <t>Resumen</t>
  </si>
  <si>
    <t>No. de solicitudes recibidas en el mes</t>
  </si>
  <si>
    <r>
      <rPr>
        <b/>
        <sz val="8"/>
        <color indexed="10"/>
        <rFont val="Arial"/>
        <family val="2"/>
      </rPr>
      <t>&lt;==</t>
    </r>
    <r>
      <rPr>
        <sz val="8"/>
        <color indexed="23"/>
        <rFont val="Arial"/>
        <family val="2"/>
      </rPr>
      <t xml:space="preserve"> No escriba aquí nada, el formato calcula automáticamnete estos valores</t>
    </r>
  </si>
  <si>
    <t>No. de solicitudes respondidas en el mes</t>
  </si>
  <si>
    <r>
      <rPr>
        <b/>
        <sz val="8"/>
        <color indexed="10"/>
        <rFont val="Arial"/>
        <family val="2"/>
      </rPr>
      <t xml:space="preserve">&lt;== </t>
    </r>
    <r>
      <rPr>
        <sz val="8"/>
        <color indexed="23"/>
        <rFont val="Arial"/>
        <family val="2"/>
      </rPr>
      <t>No escriba aquí nada, el formato calcula automáticamnete estos valores</t>
    </r>
  </si>
  <si>
    <t>Año que reporta</t>
  </si>
  <si>
    <t>Notas:</t>
  </si>
  <si>
    <r>
      <t xml:space="preserve">Solamente se capturan datos en celdas en </t>
    </r>
    <r>
      <rPr>
        <b/>
        <u/>
        <sz val="10"/>
        <color indexed="10"/>
        <rFont val="Arial"/>
        <family val="2"/>
      </rPr>
      <t>amarillo.</t>
    </r>
  </si>
  <si>
    <t>Los folios pueden ser recibidos en un mes y contestados en otro. Para su correcta contabilización, si un folio es recibido en un mes y contestado en el siguiente, deberá incluirse en ambos reportes. El resumen tomará en cuenta esto para no cotabilizarlo doble.</t>
  </si>
  <si>
    <t>Reporte enviado a la CEGAIP, Art 34FXV , Art 54FVIII y XII</t>
  </si>
  <si>
    <t>Fecha de Recepción</t>
  </si>
  <si>
    <t>Información Solicitada</t>
  </si>
  <si>
    <t>Fecha de Respuesta</t>
  </si>
  <si>
    <t>Costo de Reproducción</t>
  </si>
  <si>
    <t>Costo de envio</t>
  </si>
  <si>
    <t>Mes de Recepción</t>
  </si>
  <si>
    <t>Mes de Respuesta</t>
  </si>
  <si>
    <t>NOTA:</t>
  </si>
  <si>
    <t>Llene tantos reglones como sea necesario, acorde al número de solicitudes recibidas</t>
  </si>
  <si>
    <t>Catálogo de Tipos de Trámites</t>
  </si>
  <si>
    <t>Catálogo de Tipos de Respuesta</t>
  </si>
  <si>
    <t>Catálogo de Medios de Envío de la Respuesta</t>
  </si>
  <si>
    <t>Medio</t>
  </si>
  <si>
    <t>PNT</t>
  </si>
  <si>
    <t>Correo electrónico</t>
  </si>
  <si>
    <t>Número de folio.</t>
  </si>
  <si>
    <t>Telégrafo</t>
  </si>
  <si>
    <t>Personal</t>
  </si>
  <si>
    <t>Verbal</t>
  </si>
  <si>
    <t>Correo postal tradicional o por correo certificado con acuse de recibo</t>
  </si>
  <si>
    <t>Resultado</t>
  </si>
  <si>
    <t>Nombre del solicitante</t>
  </si>
  <si>
    <t>Medio de Notificación</t>
  </si>
  <si>
    <t>Otros</t>
  </si>
  <si>
    <t>Información Inexistente</t>
  </si>
  <si>
    <t>Ampliación de Plazo</t>
  </si>
  <si>
    <t>Actualizado 15/01/2020</t>
  </si>
  <si>
    <t>SIN NOMBRE</t>
  </si>
  <si>
    <t>02/07/2026</t>
  </si>
  <si>
    <t>10/07/2026</t>
  </si>
  <si>
    <t>240470526000095</t>
  </si>
  <si>
    <t>240470526000096</t>
  </si>
  <si>
    <t>240470526000097</t>
  </si>
  <si>
    <t>240470526000098</t>
  </si>
  <si>
    <t>240470526000099</t>
  </si>
  <si>
    <t>240470526000100</t>
  </si>
  <si>
    <t>240470526000101</t>
  </si>
  <si>
    <t>240470526000102</t>
  </si>
  <si>
    <t>240470526000103</t>
  </si>
  <si>
    <t>240470526000104</t>
  </si>
  <si>
    <t>240470526000105</t>
  </si>
  <si>
    <t>240470526000106</t>
  </si>
  <si>
    <t>240470526000107</t>
  </si>
  <si>
    <t>240470526000108</t>
  </si>
  <si>
    <t>240470526000109</t>
  </si>
  <si>
    <t>240470526000110</t>
  </si>
  <si>
    <t>240470526000111</t>
  </si>
  <si>
    <t>240470526000112</t>
  </si>
  <si>
    <t>240470526000113</t>
  </si>
  <si>
    <t>240470526000114</t>
  </si>
  <si>
    <t>240470526000115</t>
  </si>
  <si>
    <t>240470526000116</t>
  </si>
  <si>
    <t>240470526000117</t>
  </si>
  <si>
    <t>240470526000118</t>
  </si>
  <si>
    <t>240470526000119</t>
  </si>
  <si>
    <t>240470526000120</t>
  </si>
  <si>
    <t>240470526000121</t>
  </si>
  <si>
    <t>240470526000122</t>
  </si>
  <si>
    <t>240470526000123</t>
  </si>
  <si>
    <t>240470526000124</t>
  </si>
  <si>
    <t>240470526000125</t>
  </si>
  <si>
    <t>240470526000126</t>
  </si>
  <si>
    <t>240470526000127</t>
  </si>
  <si>
    <t>240470526000128</t>
  </si>
  <si>
    <t>240470526000129</t>
  </si>
  <si>
    <t>01/07/2026</t>
  </si>
  <si>
    <t>03/07/2026</t>
  </si>
  <si>
    <t>09/07/2026</t>
  </si>
  <si>
    <t>14/07/2026</t>
  </si>
  <si>
    <t>15/07/2026</t>
  </si>
  <si>
    <t>16/07/2026</t>
  </si>
  <si>
    <t>17/07/2026</t>
  </si>
  <si>
    <t>06/08/2026</t>
  </si>
  <si>
    <t>07/08/2026</t>
  </si>
  <si>
    <t>11/08/2026</t>
  </si>
  <si>
    <t>12/08/2026</t>
  </si>
  <si>
    <t>13/08/2026</t>
  </si>
  <si>
    <t xml:space="preserve">Respecto a empresas que brindan servicios de transporte privado individual de pasajeros, a través de plataformas digitales, como por ejemplo UBER, InDrive, LYFT, Didi u otros en el Estado de San Luis Potosí, de los meses de enero, febrero y marzo del 2026, favor de indicar la siguiente información: 
1. ¿Las empresas y-o sus vehículos realizan el pago o cuota, para poder operar? ¿Cuál es el nombre del impuesto, cuota o pago? 
2. Respecto al punto anterior, ¿este recurso se destina a algún fondo específico? ¿De ser así, cuál es el nombre del fondo? 
3.  Monto total de las aportaciones que se hayan hecho al fondo de movilidad o su equivalente por cada empresa de redes de transporte.
</t>
  </si>
  <si>
    <t>"Respetuosamente, solicito me sea proporcionada la siguiente información:
¿Cuál es la denominación o razón social de los depósitos vehiculares que actualmente se encuentran permisionados, concesionados, o autorizados (según sea el caso) en el Estado de San Luis Potosí?
Respecto a la pregunta anterior, favor de señalar el municipio en el que se ubica cada uno de dichos depósitos. 
"</t>
  </si>
  <si>
    <t>SE ADJUNTA ARCHIVO CON LA SOLICITUD PARA CADA SUJETO OBLIGADO</t>
  </si>
  <si>
    <t xml:space="preserve">Deseo conocer el Padrón Total del Estado.
1.- Motocicletas ( 2 Ruedas ) Todo Tipo
3.- Motocicletas ( 3 Ruedas ) Trimotor y Motocarros
4.- Motocicletas ( 4 Ruedas ) ATV y UTV
5.- Motocicletas Eléctricas
</t>
  </si>
  <si>
    <t xml:space="preserve">Solicito copia simple de todos los contratos firmados por dependencias del Gobierno de San Luis Potosí con las razones sociales Creación y Difusión de Contenido Web, Original Media Group, Unordinary Business Consultants, y Creación de Contenido y Estrategia 360, del 1 de enero de 2025 a la fecha en que se presenta esta solicitud 
</t>
  </si>
  <si>
    <t>Con fundamento en el artículo 6° de la Constitución Política de los Estados Unidos Mexicanos, la Ley General de Transparencia y Acceso a la Información Pública, la ley de transparencia local aplicable y demás disposiciones aplicables, solicito atentamente la siguiente información:
La recaudación trimestral obtenida por esa entidad federativa por concepto del Impuesto Sobre Nóminas (ISN) o el impuesto equivalente, correspondiente a cada trimestre del periodo comprendido entre el primer trimestre de 2021 al primer trimestre de 2026.
Para cada trimestre, solicito se informe:
Año.
Trimestre.
Monto efectivamente recaudado.
En caso de que exista un impuesto equivalente al Impuesto Sobre Nóminas con una denominación distinta, se indique dicha denominación y los montos correspondientes.
La información se solicita en formato electrónico, preferentemente en un archivo de Excel (XLSX), CSV o cualquier otro formato de datos abiertos.
La presente solicitud tiene como referencia lo dispuesto en el artículo 6, cuarto párrafo, de la Ley de Disciplina Financiera de las Entidades Federativas y los Municipios, que prevé la publicación de la recaudación trimestral de las entidades federativas por concepto del Impuesto Sobre Nóminas o su equivalente.
Solicito que la información sea entregada en formato electrónico abierto y reutilizable, preferentemente en archivos XLSX, CSV u otro formato que permita su procesamiento por medios informáticos.
En caso de que la información ya se encuentre publicada en un portal institucional o sitio electrónico, solicito que se proporcione el vínculo electrónico específico donde pueda consultarse directamente, siempre que la información se encuentre disponible en un formato abierto y legible por máquina. La remisión a documentos en formato PDF o a imágenes digitalizadas no satisface la modalidad solicitada cuando la información exista en bases de datos, sistemas institucionales o cualquier otro soporte electrónico que permita su extracción en formatos abiertos.
La presente solicitud no implica requerir la elaboración de un documento ad hoc, supuesto expresamente excluido por el artículo 8, fracción III, de la Ley General de Transparencia y Acceso a la Información Pública. Por el contrario, la información solicitada corresponde a registros que el propio sujeto obligado genera, administra y conserva en el ejercicio de sus atribuciones, por lo que se solicita únicamente el acceso efectivo a información ya existente en la modalidad que permita su consulta, análisis y reutilización.
Asimismo, la entrega de la información deberá observar las características de los Datos Abiertos previstas en el artículo 3, fracción VIII, de la Ley General de Transparencia y Acceso a la Información Pública, particularmente aquellas relativas a que la información sea accesible, integral, permanente, primaria, legible por máquinas y disponible en formatos abiertos, de conformidad con los incisos a), b), f), g), h) e i) de dicho precepto.</t>
  </si>
  <si>
    <t xml:space="preserve">Con fundamento en los artículos 6° de la Constitución Política de los Estados Unidos Mexicanos, 4 de la Ley General de Transparencia y Acceso a la Información Pública y demás disposiciones aplicables, solicito atentamente se proporcione la siguiente información:
La información que se solicita versa en la implementación de la Firma Electrónica Avanzada en los trámites y servicios (internos y externos ) en el Estado:
1. Informar si se encuentra vigente el convenio de colaboración firmado con el SAT el 3 de diciembre de 2015 para implementar la firma electrónica avanzada en los trámites y servicios que ofrece el Estado.
2. En caso de no estar vigente, o nunca haber implementado el sistema que ofrecía el SAT para el uso de las herramientas para la integración de la firma electrónica avanzada, que sistema o herramienta implementaron en el Estado.
3. Si no se uso la tecnología o plataforma del SAT y se implementó un sistema independiente mencionar el costo de la implementación de la firma electrónica avanzada en el Estado.
4. En caso de haber creado un sistema con recursos financieros, humanos y materiales que no involucraron costos adicionales para el Estado para la implementación de la firma electrónica mencionarlo.
El periodo de tiempo de la información se requiere que la investigación sea a partir de la planeación de la implementación de firma electrónica avanzada a la fecha.
El formato requerido de la información es en documento como lo tengan de acuerdo a los archivos electrónicos existentes.
En caso de que la información solicitada se encuentre en diferentes áreas administrativas, solicito que la presente petición sea turnada a las unidades competentes para su atención.
Asimismo, si alguna parte de la información ya se encuentra publicada en cumplimiento de las obligaciones de transparencia, solicito se indique el vínculo electrónico específico que permita su consulta directa, señalando el apartado, fracción y periodo correspondiente.
Agradezco la atención prestada a la presente solicitud.
</t>
  </si>
  <si>
    <t xml:space="preserve">Gobierno 
Solicito, en versión digital, la información pública documentada que obre en poder del Titular del Poder Ejecutivo del Estado de San Luis Potosí, Despacho del Gobernador, Secretaría Particular, Coordinación de Comunicación Social, Secretaría Técnica del Gabinete, unidades de apoyo, agenda, asesores, áreas administrativas o equivalentes, relacionada con el proyecto, obra, intervención, rehabilitación, modernización, adecuación vial, puente elevado, paso superior vehicular, paso a desnivel, solución pluvial, colector pluvial u obras complementarias ubicadas en la zona conocida como Glorieta Real Inn, salida a Guadalajara, Glorieta de la Familia, Puente de la Familia, conexión de Circuito Potosí con carretera a Guadalajara, avenida Salvador Nava Martínez hacia carretera a Guadalajara, y/o cualquier denominación oficial o administrativa utilizada para referirse a dicha obra o proyecto.
Se adjunta archivo con la petición.
</t>
  </si>
  <si>
    <t xml:space="preserve">1.   Copia de la orden de pago, transferencia bancaria, cheque, comprobante de egreso u otro documento que acredite la aportación de la Secretaría de Finanzas del Estado de San Luis Potosí a favor de INTERAPAS y/o de la Promotora del Estado, por la cantidad de $1'837,438.64 (Un millón ochocientos treinta y siete mil cuatrocientos treinta y ocho pesos 64/100 M.N.), por concepto de las obras de infraestructura hidráulica complementaria del Fraccionamiento Industrial San Luis, correspondiente al Expediente de Factibilidad 159/97, durante el periodo comprendido entre 2004 y 2007.
2.   Copia de cualquier orden de pago, partida presupuestal, decreto, acuerdo o documento contable mediante el cual la Secretaría de Finanzas hubiere autorizado o ejercido erogaciones a favor de INTERAPAS o de la Promotora del Estado en relación con la Factibilidad 159/97 o el Fraccionamiento 201cArboledas del Aguaje201d (Industrial San Luis), durante el periodo 2003-2007.
3.   Copia de toda correspondencia, oficios o comunicaciones emitidas o recibidas por la Secretaría de Finanzas en relación con la Factibilidad 159/97, INTERAPAS o la Promotora del Estado de San Luis Potosí, en el contexto del Fraccionamiento Industrial San Luis, durante el periodo 2004-2007.
4.   En caso de que los recursos referidos en el numeral 1 hubieren sido canalizados a través del INVIES o de la Secretaría de Planeación y Desarrollo, se solicita indicar el mecanismo utilizado y proporcionar copia de los documentos que acrediten dicha transferencia.
</t>
  </si>
  <si>
    <t xml:space="preserve">Solicito el contrato de adquisición directa e invitación restringida con número DGA-DCO-AD-00049-24, a nombre de STACKNET DE MEXICO. S.A. DE C.V. </t>
  </si>
  <si>
    <t xml:space="preserve">Solicito el contrato de adquisición directa e invitación restringida con número DGA-DCO-AD-00048-24, a nombre de STACKNET DE MEXICO. S.A. DE C.V. </t>
  </si>
  <si>
    <t xml:space="preserve">Solicito el contrato de adquisición directa e invitación restringida con número DGA-DCO-AD-00111-24, a nombre de STACKNET DE MEXICO. S.A. DE C.V. </t>
  </si>
  <si>
    <t xml:space="preserve">Solicito el contrato de adquisición directa e invitación restringida con número DGA-DCO-AD-00075-24, a nombre de STACKNET DE MEXICO. S.A. DE C.V. </t>
  </si>
  <si>
    <t>Solicito todos los contratos de adjudicación directa e invitación restringida a nombre de STACKNET DE MEXICO. S.A. DE C.V., del año 2024</t>
  </si>
  <si>
    <t>Solicito todos los contratos de adjudicación directa e invitación restringida a nombre de STACKNET DE MEXICO. S.A. DE C.V., del año 2025</t>
  </si>
  <si>
    <t>Solicito todos los contratos de adjudicación directa e invitación restringida a nombre de STACKNET DE MEXICO. S.A. DE C.V., del año 2026</t>
  </si>
  <si>
    <t>Solicito los contratos de adjudicación directa e invitación restringida a nombre de Innovaseg del Centro MX S.A. DE C.V., del año 2024</t>
  </si>
  <si>
    <t>Solicito los contratos de adjudicación directa e invitación restringida a nombre de  Innovaseg del Centro MX S.A. DE C.V., del año 2025</t>
  </si>
  <si>
    <t>Consultar archivo PDF adjunto.</t>
  </si>
  <si>
    <t>1.- Solicito en versión electrónica me proporcione TODAS las minutas de las sesiones del Comité Técnico del Fondo para la Vigilancia, Administración, Mantenimiento, Preservación y Limpieza de la Zona Federal Marítimo Terrestre (Zofemat) CELEBRADAS EN LO QUE VA DE 2026 correspondientes a los siguientes municipios:
bacum
benito juarez 
caborca
cajeme 
empalme 
etchojoa 
guaymas
hermosillo 
huatabampo 
pitiquito 
puerto peñasco 
san ignacio rio muerto 
san luis rio colorado
Hago hincapié en que la información se solicita mediante respuesta electrónica o, en su defecto, mediante respuesta al correo cassandra.stvngr@gmail.com y para nada por consulta directa. En caso de requerir espacio adicional para cargar la información, puedo proporcionar una liga de drive si escribe al correo indicado previamente.
Pongo como antecedente la respuesa a la solicitud 261156526000029 donde me proporcionaron minutas de 2025 para un municipio, con el fin de demostrar que la información sí obra en este Sujeto Obligado</t>
  </si>
  <si>
    <t xml:space="preserve">Solicito todos los contratos de adjudicación directa e invitación restringida a nombre de STACKNET DE MEXICO. S.A. DE C.V., del año 2022 </t>
  </si>
  <si>
    <t>Solicito todos los contratos de adjudicación directa e invitación restringida a nombre de STACKNET DE MEXICO. S.A. DE C.V., del año 2023</t>
  </si>
  <si>
    <t>Solicito los contratos de adjudicación directa e invitación restringida a nombre de Innovaseg del Centro MX S.A. DE C.V., del año 2022</t>
  </si>
  <si>
    <t>Solicito los contratos de adjudicación directa e invitación restringida a nombre de Innovaseg del Centro MX S.A. DE C.V., del año 2023</t>
  </si>
  <si>
    <t>Solicito los contratos de adjudicación directa e invitación restringida a nombre de Innovaseg del Centro MX S.A. DE C.V., del año 2026</t>
  </si>
  <si>
    <t>Solicito los contratos de adjudicación directa e invitación restringida a nombre de Micro Core de México, S.A. de C.V., del año 2022</t>
  </si>
  <si>
    <t>Solicito los contratos de adjudicación directa e invitación restringida a nombre de Micro Core de México, S.A. de C.V., del año 2023</t>
  </si>
  <si>
    <t>Solicito los contratos de adjudicación directa e invitación restringida a nombre de Micro Core de México, S.A. de C.V., del año 2024</t>
  </si>
  <si>
    <t>Solicito los contratos de adjudicación directa e invitación restringida a nombre de Micro Core de México, S.A. de C.V., del año 2025</t>
  </si>
  <si>
    <t>Solicito los contratos de adjudicación directa e invitación restringida a nombre de Micro Core de México, S.A. de C.V., del año 2026</t>
  </si>
  <si>
    <t>DULCE GOMEZ</t>
  </si>
  <si>
    <t>LUIS GONZALEZ LOZANO</t>
  </si>
  <si>
    <t>IGNACIO ZUÑIGA ROCHA</t>
  </si>
  <si>
    <t>ARTURODAEN</t>
  </si>
  <si>
    <t>JUAN HERNANDEZ HERNANDEZ</t>
  </si>
  <si>
    <t>CLARIBEL HERNANDEZ SEGUNDO</t>
  </si>
  <si>
    <t>VICTOR MANUEL TORRES JIMENEZ</t>
  </si>
  <si>
    <t>RENATA DEMICHELIS</t>
  </si>
  <si>
    <t>ALEJANDRA S HERNANDEZ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</si>
</sst>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name val="Arial"/>
    </font>
    <font>
      <b/>
      <sz val="14"/>
      <name val="Arial"/>
      <family val="2"/>
    </font>
    <font>
      <b/>
      <sz val="10"/>
      <name val="Arial"/>
      <family val="2"/>
    </font>
    <font>
      <sz val="8"/>
      <name val="Arial"/>
      <family val="2"/>
    </font>
    <font>
      <sz val="10"/>
      <name val="Arial"/>
      <family val="2"/>
    </font>
    <font>
      <b/>
      <sz val="10"/>
      <color indexed="9"/>
      <name val="Arial"/>
      <family val="2"/>
    </font>
    <font>
      <sz val="10"/>
      <name val="Arial"/>
      <family val="2"/>
    </font>
    <font>
      <sz val="12"/>
      <name val="Arial"/>
      <family val="2"/>
    </font>
    <font>
      <b/>
      <u/>
      <sz val="10"/>
      <name val="Arial"/>
      <family val="2"/>
    </font>
    <font>
      <b/>
      <u/>
      <sz val="10"/>
      <color indexed="10"/>
      <name val="Arial"/>
      <family val="2"/>
    </font>
    <font>
      <sz val="14"/>
      <name val="Arial"/>
      <family val="2"/>
    </font>
    <font>
      <sz val="16"/>
      <name val="Arial"/>
      <family val="2"/>
    </font>
    <font>
      <sz val="20"/>
      <name val="Arial"/>
      <family val="2"/>
    </font>
    <font>
      <b/>
      <u/>
      <sz val="20"/>
      <color indexed="10"/>
      <name val="Arial"/>
      <family val="2"/>
    </font>
    <font>
      <sz val="8"/>
      <color indexed="23"/>
      <name val="Arial"/>
      <family val="2"/>
    </font>
    <font>
      <b/>
      <sz val="8"/>
      <color indexed="10"/>
      <name val="Arial"/>
      <family val="2"/>
    </font>
    <font>
      <b/>
      <sz val="12"/>
      <name val="Arial"/>
      <family val="2"/>
    </font>
    <font>
      <sz val="12"/>
      <name val="Arial"/>
    </font>
    <font>
      <sz val="11"/>
      <name val="Arial"/>
      <family val="2"/>
    </font>
  </fonts>
  <fills count="9">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indexed="42"/>
        <bgColor indexed="64"/>
      </patternFill>
    </fill>
    <fill>
      <patternFill patternType="solid">
        <fgColor indexed="49"/>
        <bgColor indexed="64"/>
      </patternFill>
    </fill>
    <fill>
      <patternFill patternType="solid">
        <fgColor indexed="26"/>
        <bgColor indexed="64"/>
      </patternFill>
    </fill>
    <fill>
      <patternFill patternType="solid">
        <fgColor rgb="FFFFFFCC"/>
      </patternFill>
    </fill>
    <fill>
      <patternFill patternType="solid">
        <fgColor theme="7" tint="0.79998168889431442"/>
        <bgColor indexed="64"/>
      </patternFill>
    </fill>
  </fills>
  <borders count="15">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thin">
        <color indexed="64"/>
      </bottom>
      <diagonal/>
    </border>
    <border>
      <left style="thin">
        <color indexed="22"/>
      </left>
      <right/>
      <top/>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diagonal/>
    </border>
    <border>
      <left style="thin">
        <color theme="9"/>
      </left>
      <right/>
      <top/>
      <bottom/>
      <diagonal/>
    </border>
    <border>
      <left style="medium">
        <color theme="9"/>
      </left>
      <right style="medium">
        <color theme="9"/>
      </right>
      <top/>
      <bottom style="medium">
        <color theme="9"/>
      </bottom>
      <diagonal/>
    </border>
    <border>
      <left style="thin">
        <color theme="9"/>
      </left>
      <right style="thin">
        <color theme="9"/>
      </right>
      <top/>
      <bottom style="thin">
        <color theme="9"/>
      </bottom>
      <diagonal/>
    </border>
  </borders>
  <cellStyleXfs count="2">
    <xf numFmtId="0" fontId="0" fillId="0" borderId="0"/>
    <xf numFmtId="0" fontId="4" fillId="7" borderId="10" applyNumberFormat="0" applyFont="0" applyAlignment="0" applyProtection="0"/>
  </cellStyleXfs>
  <cellXfs count="54">
    <xf numFmtId="0" fontId="0" fillId="0" borderId="0" xfId="0"/>
    <xf numFmtId="0" fontId="2" fillId="0" borderId="0" xfId="0" applyFont="1"/>
    <xf numFmtId="0" fontId="0" fillId="0" borderId="0" xfId="0" applyAlignment="1">
      <alignment vertical="top"/>
    </xf>
    <xf numFmtId="0" fontId="5" fillId="2" borderId="0" xfId="0" applyFont="1" applyFill="1" applyAlignment="1">
      <alignment horizontal="center" vertical="center"/>
    </xf>
    <xf numFmtId="0" fontId="6" fillId="0" borderId="0" xfId="0" applyFont="1" applyAlignment="1">
      <alignment horizontal="center"/>
    </xf>
    <xf numFmtId="0" fontId="0" fillId="0" borderId="0" xfId="0" applyAlignment="1">
      <alignment horizontal="center"/>
    </xf>
    <xf numFmtId="0" fontId="0" fillId="0" borderId="2" xfId="0" applyBorder="1" applyAlignment="1">
      <alignment horizontal="center" vertical="center"/>
    </xf>
    <xf numFmtId="0" fontId="2" fillId="3" borderId="2"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6" fillId="0" borderId="0" xfId="0" applyFont="1"/>
    <xf numFmtId="0" fontId="0" fillId="0" borderId="0" xfId="0" applyAlignment="1">
      <alignment horizontal="center" vertical="top"/>
    </xf>
    <xf numFmtId="0" fontId="12" fillId="5" borderId="0" xfId="0" applyFont="1" applyFill="1" applyAlignment="1">
      <alignment horizontal="center" vertical="top"/>
    </xf>
    <xf numFmtId="0" fontId="12" fillId="0" borderId="2" xfId="0" applyFont="1" applyBorder="1" applyAlignment="1">
      <alignment horizontal="center" vertical="top"/>
    </xf>
    <xf numFmtId="0" fontId="0" fillId="0" borderId="0" xfId="0"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left"/>
    </xf>
    <xf numFmtId="0" fontId="10" fillId="6" borderId="1" xfId="1" applyFont="1" applyFill="1" applyBorder="1" applyAlignment="1">
      <alignment horizontal="center" vertical="center"/>
    </xf>
    <xf numFmtId="0" fontId="11"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top"/>
    </xf>
    <xf numFmtId="0" fontId="8" fillId="0" borderId="4" xfId="0" applyFont="1" applyBorder="1" applyAlignment="1">
      <alignment horizontal="center" vertical="top"/>
    </xf>
    <xf numFmtId="0" fontId="0" fillId="0" borderId="5" xfId="0" applyBorder="1" applyAlignment="1">
      <alignment horizontal="center" vertical="top"/>
    </xf>
    <xf numFmtId="0" fontId="0" fillId="0" borderId="6" xfId="0" applyBorder="1" applyAlignment="1">
      <alignment horizontal="center" vertical="top"/>
    </xf>
    <xf numFmtId="0" fontId="0" fillId="0" borderId="0" xfId="0" applyAlignment="1">
      <alignment horizontal="center" vertical="center" wrapText="1"/>
    </xf>
    <xf numFmtId="0" fontId="6" fillId="0" borderId="3" xfId="0" applyFont="1" applyBorder="1" applyAlignment="1">
      <alignment vertical="top" wrapText="1"/>
    </xf>
    <xf numFmtId="0" fontId="6" fillId="0" borderId="11" xfId="0" applyFont="1" applyBorder="1" applyAlignment="1">
      <alignment horizontal="left" vertical="top" wrapText="1"/>
    </xf>
    <xf numFmtId="0" fontId="0" fillId="8" borderId="0" xfId="0" applyFill="1"/>
    <xf numFmtId="0" fontId="18" fillId="8" borderId="0" xfId="0" applyFont="1" applyFill="1" applyAlignment="1">
      <alignment horizontal="left"/>
    </xf>
    <xf numFmtId="0" fontId="7" fillId="8" borderId="0" xfId="0" applyFont="1" applyFill="1" applyAlignment="1">
      <alignment horizontal="center"/>
    </xf>
    <xf numFmtId="0" fontId="7" fillId="8" borderId="0" xfId="0" quotePrefix="1" applyFont="1" applyFill="1"/>
    <xf numFmtId="14" fontId="7" fillId="8" borderId="0" xfId="0" applyNumberFormat="1" applyFont="1" applyFill="1" applyAlignment="1">
      <alignment horizontal="center"/>
    </xf>
    <xf numFmtId="0" fontId="7" fillId="8" borderId="0" xfId="0" applyFont="1" applyFill="1"/>
    <xf numFmtId="14" fontId="17" fillId="8" borderId="0" xfId="0" applyNumberFormat="1" applyFont="1" applyFill="1" applyAlignment="1">
      <alignment horizontal="center"/>
    </xf>
    <xf numFmtId="0" fontId="0" fillId="8" borderId="0" xfId="0" applyFill="1" applyAlignment="1">
      <alignment horizontal="center" vertical="center"/>
    </xf>
    <xf numFmtId="0" fontId="0" fillId="0" borderId="12" xfId="0" applyBorder="1"/>
    <xf numFmtId="0" fontId="0" fillId="8" borderId="14" xfId="0" applyFill="1" applyBorder="1" applyAlignment="1">
      <alignment horizontal="center"/>
    </xf>
    <xf numFmtId="0" fontId="7" fillId="3" borderId="13" xfId="0" applyFont="1" applyFill="1" applyBorder="1" applyAlignment="1">
      <alignment horizontal="center" vertical="top" wrapText="1"/>
    </xf>
    <xf numFmtId="0" fontId="0" fillId="0" borderId="0" xfId="0" applyAlignment="1">
      <alignment horizontal="center" vertical="center" wrapText="1"/>
    </xf>
    <xf numFmtId="0" fontId="1" fillId="0" borderId="0" xfId="0" applyFont="1" applyAlignment="1">
      <alignment horizontal="center" wrapText="1"/>
    </xf>
    <xf numFmtId="0" fontId="14" fillId="0" borderId="8" xfId="0" applyFont="1" applyBorder="1" applyAlignment="1">
      <alignment horizontal="center" vertical="center" wrapText="1"/>
    </xf>
    <xf numFmtId="0" fontId="14" fillId="0" borderId="0" xfId="0" applyFont="1" applyAlignment="1">
      <alignment horizontal="center" vertical="center" wrapText="1"/>
    </xf>
    <xf numFmtId="0" fontId="14" fillId="0" borderId="9" xfId="0" applyFont="1" applyBorder="1" applyAlignment="1">
      <alignment horizontal="left" vertical="center" wrapText="1"/>
    </xf>
    <xf numFmtId="0" fontId="14" fillId="0" borderId="0" xfId="0" applyFont="1" applyAlignment="1">
      <alignment horizontal="left" vertical="center" wrapText="1"/>
    </xf>
    <xf numFmtId="0" fontId="0" fillId="0" borderId="0" xfId="0" applyAlignment="1">
      <alignment horizontal="center"/>
    </xf>
    <xf numFmtId="0" fontId="16" fillId="0" borderId="0" xfId="0" applyFont="1" applyAlignment="1">
      <alignment horizontal="center" vertical="top"/>
    </xf>
    <xf numFmtId="0" fontId="12" fillId="0" borderId="2" xfId="0" applyFont="1" applyBorder="1" applyAlignment="1">
      <alignment horizontal="left" vertical="top" wrapText="1"/>
    </xf>
    <xf numFmtId="0" fontId="12" fillId="5" borderId="7" xfId="0" applyFont="1" applyFill="1" applyBorder="1" applyAlignment="1">
      <alignment horizontal="center"/>
    </xf>
    <xf numFmtId="0" fontId="4" fillId="8" borderId="0" xfId="0" applyFont="1" applyFill="1" applyBorder="1" applyAlignment="1">
      <alignment horizontal="center"/>
    </xf>
    <xf numFmtId="0" fontId="4" fillId="8" borderId="0" xfId="0" applyFont="1" applyFill="1" applyAlignment="1">
      <alignment horizontal="left"/>
    </xf>
    <xf numFmtId="0" fontId="4" fillId="0" borderId="0" xfId="0" applyFont="1"/>
    <xf numFmtId="14" fontId="4" fillId="8" borderId="0" xfId="0" applyNumberFormat="1" applyFont="1" applyFill="1" applyBorder="1" applyAlignment="1">
      <alignment horizontal="center"/>
    </xf>
    <xf numFmtId="0" fontId="4" fillId="8" borderId="14" xfId="0" applyFont="1" applyFill="1" applyBorder="1" applyAlignment="1">
      <alignment horizontal="center"/>
    </xf>
    <xf numFmtId="0" fontId="4" fillId="8" borderId="0" xfId="0" applyFont="1" applyFill="1" applyAlignment="1">
      <alignment horizontal="center" vertical="center"/>
    </xf>
    <xf numFmtId="0" fontId="4" fillId="8" borderId="0" xfId="0" applyFont="1" applyFill="1"/>
  </cellXfs>
  <cellStyles count="2">
    <cellStyle name="Normal" xfId="0" builtinId="0"/>
    <cellStyle name="Notas" xfId="1" builtinId="10"/>
  </cellStyles>
  <dxfs count="21">
    <dxf>
      <fill>
        <patternFill>
          <fgColor indexed="64"/>
          <bgColor theme="7" tint="0.79998168889431442"/>
        </patternFill>
      </fill>
    </dxf>
    <dxf>
      <numFmt numFmtId="0" formatCode="General"/>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bottom style="thin">
          <color indexed="64"/>
        </bottom>
      </border>
    </dxf>
    <dxf>
      <numFmt numFmtId="0" formatCode="General"/>
      <fill>
        <patternFill patternType="solid">
          <fgColor indexed="64"/>
          <bgColor theme="7" tint="0.79998168889431442"/>
        </patternFill>
      </fill>
      <alignment horizontal="center" vertical="bottom" textRotation="0" wrapText="0" indent="0" justifyLastLine="0" shrinkToFit="0" readingOrder="0"/>
      <border diagonalUp="0" diagonalDown="0" outline="0">
        <left/>
        <right style="thin">
          <color indexed="64"/>
        </right>
        <top/>
        <bottom style="thin">
          <color indexed="64"/>
        </bottom>
      </border>
    </dxf>
    <dxf>
      <font>
        <strike val="0"/>
        <outline val="0"/>
        <shadow val="0"/>
        <u val="none"/>
        <vertAlign val="baseline"/>
        <sz val="12"/>
        <color auto="1"/>
        <name val="Arial"/>
        <scheme val="none"/>
      </font>
      <fill>
        <patternFill patternType="solid">
          <fgColor indexed="64"/>
          <bgColor theme="7" tint="0.79998168889431442"/>
        </patternFill>
      </fill>
    </dxf>
    <dxf>
      <font>
        <b val="0"/>
        <i val="0"/>
        <strike val="0"/>
        <condense val="0"/>
        <extend val="0"/>
        <outline val="0"/>
        <shadow val="0"/>
        <u val="none"/>
        <vertAlign val="baseline"/>
        <sz val="12"/>
        <color auto="1"/>
        <name val="Arial"/>
        <scheme val="none"/>
      </font>
      <fill>
        <patternFill patternType="solid">
          <fgColor indexed="64"/>
          <bgColor theme="7" tint="0.79998168889431442"/>
        </patternFill>
      </fill>
    </dxf>
    <dxf>
      <font>
        <strike val="0"/>
        <outline val="0"/>
        <shadow val="0"/>
        <u val="none"/>
        <vertAlign val="baseline"/>
        <sz val="12"/>
        <color auto="1"/>
        <name val="Arial"/>
        <scheme val="none"/>
      </font>
      <fill>
        <patternFill patternType="solid">
          <fgColor indexed="64"/>
          <bgColor theme="7" tint="0.79998168889431442"/>
        </patternFill>
      </fill>
    </dxf>
    <dxf>
      <font>
        <b val="0"/>
        <i val="0"/>
        <strike val="0"/>
        <condense val="0"/>
        <extend val="0"/>
        <outline val="0"/>
        <shadow val="0"/>
        <u val="none"/>
        <vertAlign val="baseline"/>
        <sz val="12"/>
        <color auto="1"/>
        <name val="Arial"/>
        <scheme val="none"/>
      </font>
      <numFmt numFmtId="19" formatCode="dd/mm/yyyy"/>
      <fill>
        <patternFill patternType="solid">
          <fgColor indexed="64"/>
          <bgColor theme="7" tint="0.79998168889431442"/>
        </patternFill>
      </fill>
      <alignment horizontal="center" vertical="bottom" textRotation="0" wrapText="0" indent="0" justifyLastLine="0" shrinkToFit="0" readingOrder="0"/>
    </dxf>
    <dxf>
      <font>
        <strike val="0"/>
        <outline val="0"/>
        <shadow val="0"/>
        <u val="none"/>
        <vertAlign val="baseline"/>
        <sz val="12"/>
        <color auto="1"/>
        <name val="Arial"/>
        <scheme val="none"/>
      </font>
      <numFmt numFmtId="164" formatCode="m/d/yyyy"/>
      <fill>
        <patternFill patternType="solid">
          <fgColor indexed="64"/>
          <bgColor theme="7" tint="0.79998168889431442"/>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theme="7" tint="0.79998168889431442"/>
        </patternFill>
      </fill>
    </dxf>
    <dxf>
      <font>
        <strike val="0"/>
        <outline val="0"/>
        <shadow val="0"/>
        <u val="none"/>
        <vertAlign val="baseline"/>
        <sz val="12"/>
        <color auto="1"/>
        <name val="Arial"/>
        <scheme val="none"/>
      </font>
      <fill>
        <patternFill patternType="solid">
          <fgColor indexed="64"/>
          <bgColor theme="7" tint="0.79998168889431442"/>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theme="7" tint="0.79998168889431442"/>
        </patternFill>
      </fill>
    </dxf>
    <dxf>
      <font>
        <strike val="0"/>
        <outline val="0"/>
        <shadow val="0"/>
        <u val="none"/>
        <vertAlign val="baseline"/>
        <sz val="12"/>
        <color auto="1"/>
        <name val="Arial"/>
        <scheme val="none"/>
      </font>
      <numFmt numFmtId="164" formatCode="m/d/yyyy"/>
      <fill>
        <patternFill patternType="solid">
          <fgColor indexed="64"/>
          <bgColor theme="7" tint="0.79998168889431442"/>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theme="7" tint="0.79998168889431442"/>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theme="7" tint="0.79998168889431442"/>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alignment horizontal="center" vertical="center" textRotation="0" wrapText="1" indent="0" justifyLastLine="0" shrinkToFit="0" readingOrder="0"/>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4</xdr:row>
      <xdr:rowOff>38100</xdr:rowOff>
    </xdr:from>
    <xdr:to>
      <xdr:col>0</xdr:col>
      <xdr:colOff>952500</xdr:colOff>
      <xdr:row>4</xdr:row>
      <xdr:rowOff>466725</xdr:rowOff>
    </xdr:to>
    <xdr:pic>
      <xdr:nvPicPr>
        <xdr:cNvPr id="1025" name="Picture 1" descr="0">
          <a:extLst>
            <a:ext uri="{FF2B5EF4-FFF2-40B4-BE49-F238E27FC236}">
              <a16:creationId xmlns:a16="http://schemas.microsoft.com/office/drawing/2014/main" id="{E41273D7-2D24-4409-B8A1-127E0FD09B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400175"/>
          <a:ext cx="75247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Respuestas" displayName="Respuestas" ref="B12:C24" totalsRowShown="0">
  <tableColumns count="2">
    <tableColumn id="1" xr3:uid="{00000000-0010-0000-0000-000001000000}" name="Respuesta" dataDxfId="19"/>
    <tableColumn id="2" xr3:uid="{00000000-0010-0000-0000-000002000000}" name="Descripción" dataDxfId="18"/>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ramites" displayName="Tramites" ref="B28:C31" totalsRowShown="0">
  <tableColumns count="2">
    <tableColumn id="1" xr3:uid="{00000000-0010-0000-0100-000001000000}" name="Trámite" dataDxfId="17"/>
    <tableColumn id="2" xr3:uid="{00000000-0010-0000-0100-000002000000}" name="Descripción" dataDxfId="16"/>
  </tableColumns>
  <tableStyleInfo name="TableStyleLight1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Medios" displayName="Medios" ref="B36:C42" totalsRowShown="0">
  <tableColumns count="2">
    <tableColumn id="1" xr3:uid="{00000000-0010-0000-0200-000001000000}" name="Medio" dataDxfId="15"/>
    <tableColumn id="2" xr3:uid="{00000000-0010-0000-0200-000002000000}" name="Descripción" dataDxfId="14"/>
  </tableColumns>
  <tableStyleInfo name="TableStyleLight1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3000000}" name="Folios" displayName="Folios" ref="A9:M44" totalsRowShown="0" headerRowDxfId="20" dataDxfId="0">
  <tableColumns count="13">
    <tableColumn id="1" xr3:uid="{00000000-0010-0000-0300-000001000000}" name="Número de folio." dataDxfId="13"/>
    <tableColumn id="12" xr3:uid="{00000000-0010-0000-0300-00000C000000}" name="Nombre del solicitante" dataDxfId="12"/>
    <tableColumn id="2" xr3:uid="{00000000-0010-0000-0300-000002000000}" name="Fecha de Recepción" dataDxfId="11"/>
    <tableColumn id="3" xr3:uid="{00000000-0010-0000-0300-000003000000}" name="Información Solicitada" dataDxfId="10"/>
    <tableColumn id="4" xr3:uid="{00000000-0010-0000-0300-000004000000}" name="Trámite" dataDxfId="9"/>
    <tableColumn id="5" xr3:uid="{00000000-0010-0000-0300-000005000000}" name="Respuesta" dataDxfId="8"/>
    <tableColumn id="6" xr3:uid="{00000000-0010-0000-0300-000006000000}" name="Fecha de Respuesta" dataDxfId="7"/>
    <tableColumn id="13" xr3:uid="{00000000-0010-0000-0300-00000D000000}" name="Resultado" dataDxfId="6"/>
    <tableColumn id="8" xr3:uid="{00000000-0010-0000-0300-000008000000}" name="Costo de Reproducción" dataDxfId="5"/>
    <tableColumn id="7" xr3:uid="{00000000-0010-0000-0300-000007000000}" name="Medio de Notificación" dataDxfId="4"/>
    <tableColumn id="9" xr3:uid="{00000000-0010-0000-0300-000009000000}" name="Costo de envio" dataDxfId="3"/>
    <tableColumn id="10" xr3:uid="{00000000-0010-0000-0300-00000A000000}" name="Mes de Recepción" dataDxfId="2">
      <calculatedColumnFormula>IF(Formato!$C10&lt;&gt;"",MONTH(C10),"")</calculatedColumnFormula>
    </tableColumn>
    <tableColumn id="11" xr3:uid="{00000000-0010-0000-0300-00000B000000}" name="Mes de Respuesta" dataDxfId="1">
      <calculatedColumnFormula>IF(Formato!$G10&lt;&gt;"",MONTH(G10),"")</calculatedColumnFormula>
    </tableColumn>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2"/>
  <sheetViews>
    <sheetView showGridLines="0" topLeftCell="A17" workbookViewId="0">
      <selection activeCell="E27" sqref="E27"/>
    </sheetView>
  </sheetViews>
  <sheetFormatPr baseColWidth="10" defaultColWidth="11.42578125" defaultRowHeight="12.75" x14ac:dyDescent="0.2"/>
  <cols>
    <col min="1" max="1" width="11.42578125" style="10"/>
    <col min="2" max="2" width="12" style="10" customWidth="1"/>
    <col min="3" max="3" width="135.28515625" customWidth="1"/>
  </cols>
  <sheetData>
    <row r="1" spans="1:5" ht="25.5" x14ac:dyDescent="0.35">
      <c r="A1" s="11" t="s">
        <v>0</v>
      </c>
      <c r="B1" s="11" t="s">
        <v>1</v>
      </c>
      <c r="C1" s="46" t="s">
        <v>2</v>
      </c>
      <c r="D1" s="46"/>
      <c r="E1" s="46"/>
    </row>
    <row r="2" spans="1:5" ht="85.5" customHeight="1" x14ac:dyDescent="0.2">
      <c r="A2" s="12">
        <v>34</v>
      </c>
      <c r="B2" s="12" t="s">
        <v>3</v>
      </c>
      <c r="C2" s="45" t="s">
        <v>4</v>
      </c>
      <c r="D2" s="45"/>
      <c r="E2" s="45"/>
    </row>
    <row r="3" spans="1:5" ht="64.5" customHeight="1" x14ac:dyDescent="0.2">
      <c r="A3" s="12">
        <v>54</v>
      </c>
      <c r="B3" s="12" t="s">
        <v>5</v>
      </c>
      <c r="C3" s="45" t="s">
        <v>6</v>
      </c>
      <c r="D3" s="45"/>
      <c r="E3" s="45"/>
    </row>
    <row r="4" spans="1:5" ht="69" customHeight="1" x14ac:dyDescent="0.2">
      <c r="A4" s="12">
        <v>54</v>
      </c>
      <c r="B4" s="12" t="s">
        <v>7</v>
      </c>
      <c r="C4" s="45" t="s">
        <v>8</v>
      </c>
      <c r="D4" s="45"/>
      <c r="E4" s="45"/>
    </row>
    <row r="10" spans="1:5" ht="15.75" x14ac:dyDescent="0.2">
      <c r="B10" s="44" t="s">
        <v>46</v>
      </c>
      <c r="C10" s="44"/>
    </row>
    <row r="12" spans="1:5" x14ac:dyDescent="0.2">
      <c r="B12" s="19" t="s">
        <v>9</v>
      </c>
      <c r="C12" s="9" t="s">
        <v>10</v>
      </c>
    </row>
    <row r="13" spans="1:5" x14ac:dyDescent="0.2">
      <c r="B13" s="10">
        <v>1</v>
      </c>
      <c r="C13" s="9" t="s">
        <v>11</v>
      </c>
    </row>
    <row r="14" spans="1:5" x14ac:dyDescent="0.2">
      <c r="B14" s="10">
        <v>2</v>
      </c>
      <c r="C14" s="9" t="s">
        <v>12</v>
      </c>
    </row>
    <row r="15" spans="1:5" x14ac:dyDescent="0.2">
      <c r="B15" s="10">
        <v>3</v>
      </c>
      <c r="C15" s="9" t="s">
        <v>13</v>
      </c>
    </row>
    <row r="16" spans="1:5" x14ac:dyDescent="0.2">
      <c r="B16" s="10">
        <v>4</v>
      </c>
      <c r="C16" s="9" t="s">
        <v>14</v>
      </c>
    </row>
    <row r="17" spans="2:3" x14ac:dyDescent="0.2">
      <c r="B17" s="10">
        <v>5</v>
      </c>
      <c r="C17" s="9" t="s">
        <v>15</v>
      </c>
    </row>
    <row r="18" spans="2:3" x14ac:dyDescent="0.2">
      <c r="B18" s="10">
        <v>6</v>
      </c>
      <c r="C18" s="9" t="s">
        <v>16</v>
      </c>
    </row>
    <row r="19" spans="2:3" x14ac:dyDescent="0.2">
      <c r="B19" s="10">
        <v>7</v>
      </c>
      <c r="C19" s="9" t="s">
        <v>17</v>
      </c>
    </row>
    <row r="20" spans="2:3" x14ac:dyDescent="0.2">
      <c r="B20" s="10">
        <v>8</v>
      </c>
      <c r="C20" s="9" t="s">
        <v>18</v>
      </c>
    </row>
    <row r="21" spans="2:3" x14ac:dyDescent="0.2">
      <c r="B21" s="10">
        <v>9</v>
      </c>
      <c r="C21" s="9" t="s">
        <v>19</v>
      </c>
    </row>
    <row r="22" spans="2:3" x14ac:dyDescent="0.2">
      <c r="B22" s="10">
        <v>10</v>
      </c>
      <c r="C22" t="s">
        <v>60</v>
      </c>
    </row>
    <row r="23" spans="2:3" x14ac:dyDescent="0.2">
      <c r="B23" s="10">
        <v>11</v>
      </c>
      <c r="C23" s="9" t="s">
        <v>61</v>
      </c>
    </row>
    <row r="24" spans="2:3" x14ac:dyDescent="0.2">
      <c r="B24" s="10">
        <v>12</v>
      </c>
      <c r="C24" s="9" t="s">
        <v>59</v>
      </c>
    </row>
    <row r="26" spans="2:3" ht="15.75" x14ac:dyDescent="0.2">
      <c r="B26" s="44" t="s">
        <v>45</v>
      </c>
      <c r="C26" s="44"/>
    </row>
    <row r="28" spans="2:3" x14ac:dyDescent="0.2">
      <c r="B28" s="19" t="s">
        <v>20</v>
      </c>
      <c r="C28" s="9" t="s">
        <v>10</v>
      </c>
    </row>
    <row r="29" spans="2:3" x14ac:dyDescent="0.2">
      <c r="B29" s="10">
        <v>1</v>
      </c>
      <c r="C29" s="9" t="s">
        <v>21</v>
      </c>
    </row>
    <row r="30" spans="2:3" x14ac:dyDescent="0.2">
      <c r="B30" s="10">
        <v>2</v>
      </c>
      <c r="C30" s="9" t="s">
        <v>22</v>
      </c>
    </row>
    <row r="31" spans="2:3" x14ac:dyDescent="0.2">
      <c r="B31" s="10">
        <v>3</v>
      </c>
      <c r="C31" s="9" t="s">
        <v>23</v>
      </c>
    </row>
    <row r="34" spans="2:3" ht="15.75" x14ac:dyDescent="0.2">
      <c r="B34" s="44" t="s">
        <v>47</v>
      </c>
      <c r="C34" s="44"/>
    </row>
    <row r="36" spans="2:3" x14ac:dyDescent="0.2">
      <c r="B36" s="19" t="s">
        <v>48</v>
      </c>
      <c r="C36" s="9" t="s">
        <v>10</v>
      </c>
    </row>
    <row r="37" spans="2:3" x14ac:dyDescent="0.2">
      <c r="B37" s="10">
        <v>1</v>
      </c>
      <c r="C37" s="9" t="s">
        <v>49</v>
      </c>
    </row>
    <row r="38" spans="2:3" x14ac:dyDescent="0.2">
      <c r="B38" s="10">
        <v>2</v>
      </c>
      <c r="C38" s="9" t="s">
        <v>55</v>
      </c>
    </row>
    <row r="39" spans="2:3" x14ac:dyDescent="0.2">
      <c r="B39" s="10">
        <v>3</v>
      </c>
      <c r="C39" s="9" t="s">
        <v>50</v>
      </c>
    </row>
    <row r="40" spans="2:3" x14ac:dyDescent="0.2">
      <c r="B40" s="10">
        <v>4</v>
      </c>
      <c r="C40" s="9" t="s">
        <v>53</v>
      </c>
    </row>
    <row r="41" spans="2:3" x14ac:dyDescent="0.2">
      <c r="B41" s="10">
        <v>5</v>
      </c>
      <c r="C41" t="s">
        <v>52</v>
      </c>
    </row>
    <row r="42" spans="2:3" x14ac:dyDescent="0.2">
      <c r="B42" s="10">
        <v>6</v>
      </c>
      <c r="C42" t="s">
        <v>54</v>
      </c>
    </row>
  </sheetData>
  <mergeCells count="7">
    <mergeCell ref="B34:C34"/>
    <mergeCell ref="C2:E2"/>
    <mergeCell ref="C3:E3"/>
    <mergeCell ref="C4:E4"/>
    <mergeCell ref="C1:E1"/>
    <mergeCell ref="B26:C26"/>
    <mergeCell ref="B10:C10"/>
  </mergeCells>
  <phoneticPr fontId="3" type="noConversion"/>
  <pageMargins left="0.75" right="0.75" top="1" bottom="1" header="0" footer="0"/>
  <pageSetup orientation="portrait" r:id="rId1"/>
  <headerFooter alignWithMargins="0"/>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47"/>
  <sheetViews>
    <sheetView showGridLines="0" tabSelected="1" topLeftCell="A11" zoomScale="90" zoomScaleNormal="90" workbookViewId="0">
      <selection activeCell="K47" sqref="K47"/>
    </sheetView>
  </sheetViews>
  <sheetFormatPr baseColWidth="10" defaultColWidth="9.140625" defaultRowHeight="12.75" x14ac:dyDescent="0.2"/>
  <cols>
    <col min="1" max="1" width="18.28515625" style="5" customWidth="1"/>
    <col min="2" max="2" width="38.28515625" customWidth="1"/>
    <col min="3" max="3" width="14.7109375" customWidth="1"/>
    <col min="4" max="4" width="34.85546875" customWidth="1"/>
    <col min="5" max="5" width="19" customWidth="1"/>
    <col min="6" max="6" width="53.7109375" customWidth="1"/>
    <col min="7" max="7" width="21.7109375" bestFit="1" customWidth="1"/>
    <col min="8" max="8" width="11.140625" bestFit="1" customWidth="1"/>
    <col min="9" max="9" width="13.5703125" bestFit="1" customWidth="1"/>
    <col min="10" max="10" width="11.7109375" bestFit="1" customWidth="1"/>
    <col min="11" max="11" width="14.42578125" customWidth="1"/>
    <col min="12" max="12" width="16" customWidth="1"/>
    <col min="13" max="13" width="15.140625" customWidth="1"/>
    <col min="14" max="14" width="44.5703125" customWidth="1"/>
    <col min="15" max="253" width="11.42578125" customWidth="1"/>
  </cols>
  <sheetData>
    <row r="1" spans="1:16" ht="27.75" customHeight="1" x14ac:dyDescent="0.2">
      <c r="A1" s="3" t="s">
        <v>24</v>
      </c>
      <c r="B1" s="16">
        <v>7</v>
      </c>
      <c r="C1" s="39" t="s">
        <v>25</v>
      </c>
      <c r="D1" s="40"/>
      <c r="F1" s="3" t="s">
        <v>26</v>
      </c>
      <c r="G1" s="7" t="s">
        <v>27</v>
      </c>
      <c r="H1" s="6">
        <f>COUNTIF(Formato!$L$10:$L$44,B1)</f>
        <v>35</v>
      </c>
      <c r="I1" s="41" t="s">
        <v>28</v>
      </c>
      <c r="J1" s="42"/>
      <c r="K1" s="42"/>
      <c r="L1" s="42"/>
    </row>
    <row r="2" spans="1:16" ht="29.25" customHeight="1" thickBot="1" x14ac:dyDescent="0.25">
      <c r="B2" s="17" t="str">
        <f>IF(B1&gt;0, CHOOSE(B1,"Enero", "Febrero", "Marzo", "Abril", "Mayo", "Junio", "Julio", "Agosto","Septiembre","Octubre","Noviembre","Diciembre"),"Escriba arriba número de mes a reportar")</f>
        <v>Julio</v>
      </c>
      <c r="F2" s="4"/>
      <c r="G2" s="8" t="s">
        <v>29</v>
      </c>
      <c r="H2" s="6">
        <f>COUNTIF(Formato!$M$10:$M$44,B1)</f>
        <v>5</v>
      </c>
      <c r="I2" s="41" t="s">
        <v>30</v>
      </c>
      <c r="J2" s="42"/>
      <c r="K2" s="42"/>
      <c r="L2" s="42"/>
    </row>
    <row r="3" spans="1:16" ht="18.75" thickBot="1" x14ac:dyDescent="0.25">
      <c r="A3" s="3" t="s">
        <v>31</v>
      </c>
      <c r="B3" s="16">
        <v>2026</v>
      </c>
      <c r="D3" s="4"/>
      <c r="E3" s="14"/>
      <c r="F3" s="13"/>
      <c r="M3" s="20" t="s">
        <v>32</v>
      </c>
    </row>
    <row r="4" spans="1:16" ht="32.25" customHeight="1" x14ac:dyDescent="0.2">
      <c r="M4" s="21">
        <v>1</v>
      </c>
      <c r="N4" s="25" t="s">
        <v>33</v>
      </c>
    </row>
    <row r="5" spans="1:16" ht="77.25" thickBot="1" x14ac:dyDescent="0.25">
      <c r="F5" s="9"/>
      <c r="M5" s="22">
        <v>2</v>
      </c>
      <c r="N5" s="24" t="s">
        <v>34</v>
      </c>
    </row>
    <row r="6" spans="1:16" ht="18" customHeight="1" x14ac:dyDescent="0.25">
      <c r="A6" s="38" t="s">
        <v>35</v>
      </c>
      <c r="B6" s="38"/>
      <c r="C6" s="38"/>
      <c r="D6" s="38"/>
      <c r="E6" s="38"/>
      <c r="F6" s="38"/>
      <c r="G6" s="38"/>
      <c r="H6" s="38"/>
      <c r="I6" s="38"/>
    </row>
    <row r="7" spans="1:16" x14ac:dyDescent="0.2">
      <c r="D7" s="43" t="s">
        <v>62</v>
      </c>
      <c r="E7" s="43"/>
      <c r="F7" s="43"/>
    </row>
    <row r="9" spans="1:16" s="2" customFormat="1" ht="44.25" customHeight="1" thickBot="1" x14ac:dyDescent="0.25">
      <c r="A9" s="18" t="s">
        <v>51</v>
      </c>
      <c r="B9" s="18" t="s">
        <v>57</v>
      </c>
      <c r="C9" s="23" t="s">
        <v>36</v>
      </c>
      <c r="D9" s="18" t="s">
        <v>37</v>
      </c>
      <c r="E9" s="23" t="s">
        <v>20</v>
      </c>
      <c r="F9" s="23" t="s">
        <v>9</v>
      </c>
      <c r="G9" s="23" t="s">
        <v>38</v>
      </c>
      <c r="H9" s="23" t="s">
        <v>56</v>
      </c>
      <c r="I9" s="23" t="s">
        <v>39</v>
      </c>
      <c r="J9" s="23" t="s">
        <v>58</v>
      </c>
      <c r="K9" s="23" t="s">
        <v>40</v>
      </c>
      <c r="L9" s="36" t="s">
        <v>41</v>
      </c>
      <c r="M9" s="36" t="s">
        <v>42</v>
      </c>
    </row>
    <row r="10" spans="1:16" ht="27" customHeight="1" x14ac:dyDescent="0.2">
      <c r="A10" s="26" t="s">
        <v>66</v>
      </c>
      <c r="B10" s="27" t="s">
        <v>143</v>
      </c>
      <c r="C10" s="26" t="s">
        <v>101</v>
      </c>
      <c r="D10" s="26" t="s">
        <v>113</v>
      </c>
      <c r="E10" s="28" t="s">
        <v>23</v>
      </c>
      <c r="F10" s="29" t="s">
        <v>17</v>
      </c>
      <c r="G10" s="26" t="s">
        <v>105</v>
      </c>
      <c r="H10" s="30"/>
      <c r="I10" s="31">
        <v>0</v>
      </c>
      <c r="J10" s="31" t="s">
        <v>49</v>
      </c>
      <c r="K10" s="31">
        <v>0</v>
      </c>
      <c r="L10" s="35">
        <f>IF(Formato!$C10&lt;&gt;"",MONTH(C10),"")</f>
        <v>7</v>
      </c>
      <c r="M10" s="33">
        <f>IF(Formato!$G10&lt;&gt;"",MONTH(G10),"")</f>
        <v>7</v>
      </c>
      <c r="N10" s="34"/>
      <c r="P10" s="9"/>
    </row>
    <row r="11" spans="1:16" ht="15" x14ac:dyDescent="0.2">
      <c r="A11" s="26" t="s">
        <v>67</v>
      </c>
      <c r="B11" s="27" t="s">
        <v>63</v>
      </c>
      <c r="C11" s="26" t="s">
        <v>64</v>
      </c>
      <c r="D11" s="26" t="s">
        <v>114</v>
      </c>
      <c r="E11" s="28" t="s">
        <v>22</v>
      </c>
      <c r="F11" s="31" t="s">
        <v>59</v>
      </c>
      <c r="G11" s="26" t="s">
        <v>106</v>
      </c>
      <c r="H11" s="30"/>
      <c r="I11" s="31">
        <v>0</v>
      </c>
      <c r="J11" s="31" t="s">
        <v>50</v>
      </c>
      <c r="K11" s="31">
        <v>0</v>
      </c>
      <c r="L11" s="35">
        <f>IF(Formato!$C11&lt;&gt;"",MONTH(C11),"")</f>
        <v>7</v>
      </c>
      <c r="M11" s="33">
        <f>IF(Formato!$G11&lt;&gt;"",MONTH(G11),"")</f>
        <v>7</v>
      </c>
      <c r="N11" s="34"/>
      <c r="P11" s="9"/>
    </row>
    <row r="12" spans="1:16" ht="15" x14ac:dyDescent="0.2">
      <c r="A12" s="26" t="s">
        <v>68</v>
      </c>
      <c r="B12" s="27" t="s">
        <v>144</v>
      </c>
      <c r="C12" s="26" t="s">
        <v>64</v>
      </c>
      <c r="D12" s="26" t="s">
        <v>115</v>
      </c>
      <c r="E12" s="28" t="s">
        <v>23</v>
      </c>
      <c r="F12" s="31" t="s">
        <v>17</v>
      </c>
      <c r="G12" s="26" t="s">
        <v>106</v>
      </c>
      <c r="H12" s="30"/>
      <c r="I12" s="31">
        <v>0</v>
      </c>
      <c r="J12" s="31" t="s">
        <v>50</v>
      </c>
      <c r="K12" s="31">
        <v>0</v>
      </c>
      <c r="L12" s="35">
        <f>IF(Formato!$C12&lt;&gt;"",MONTH(C12),"")</f>
        <v>7</v>
      </c>
      <c r="M12" s="33">
        <f>IF(Formato!$G12&lt;&gt;"",MONTH(G12),"")</f>
        <v>7</v>
      </c>
      <c r="P12" s="9"/>
    </row>
    <row r="13" spans="1:16" ht="15" x14ac:dyDescent="0.2">
      <c r="A13" s="26" t="s">
        <v>69</v>
      </c>
      <c r="B13" s="27" t="s">
        <v>145</v>
      </c>
      <c r="C13" s="26" t="s">
        <v>102</v>
      </c>
      <c r="D13" s="26" t="s">
        <v>116</v>
      </c>
      <c r="E13" s="28" t="s">
        <v>22</v>
      </c>
      <c r="F13" s="31" t="s">
        <v>59</v>
      </c>
      <c r="G13" s="26" t="s">
        <v>107</v>
      </c>
      <c r="H13" s="30"/>
      <c r="I13" s="31">
        <v>0</v>
      </c>
      <c r="J13" s="31" t="s">
        <v>50</v>
      </c>
      <c r="K13" s="31">
        <v>0</v>
      </c>
      <c r="L13" s="35">
        <f>IF(Formato!$C13&lt;&gt;"",MONTH(C13),"")</f>
        <v>7</v>
      </c>
      <c r="M13" s="33">
        <f>IF(Formato!$G13&lt;&gt;"",MONTH(G13),"")</f>
        <v>7</v>
      </c>
    </row>
    <row r="14" spans="1:16" ht="15" x14ac:dyDescent="0.2">
      <c r="A14" s="26" t="s">
        <v>70</v>
      </c>
      <c r="B14" s="27" t="s">
        <v>146</v>
      </c>
      <c r="C14" s="26" t="s">
        <v>102</v>
      </c>
      <c r="D14" s="26" t="s">
        <v>117</v>
      </c>
      <c r="E14" s="28" t="s">
        <v>23</v>
      </c>
      <c r="F14" s="31" t="s">
        <v>17</v>
      </c>
      <c r="G14" s="26" t="s">
        <v>107</v>
      </c>
      <c r="H14" s="30"/>
      <c r="I14" s="31">
        <v>0</v>
      </c>
      <c r="J14" s="31" t="s">
        <v>50</v>
      </c>
      <c r="K14" s="31">
        <v>0</v>
      </c>
      <c r="L14" s="35">
        <f>IF(Formato!$C14&lt;&gt;"",MONTH(C14),"")</f>
        <v>7</v>
      </c>
      <c r="M14" s="33">
        <f>IF(Formato!$G14&lt;&gt;"",MONTH(G14),"")</f>
        <v>7</v>
      </c>
      <c r="N14" s="34"/>
    </row>
    <row r="15" spans="1:16" ht="15" x14ac:dyDescent="0.2">
      <c r="A15" s="26" t="s">
        <v>71</v>
      </c>
      <c r="B15" s="27" t="s">
        <v>147</v>
      </c>
      <c r="C15" s="26" t="s">
        <v>103</v>
      </c>
      <c r="D15" s="26" t="s">
        <v>118</v>
      </c>
      <c r="E15" s="28" t="s">
        <v>22</v>
      </c>
      <c r="F15" s="31" t="s">
        <v>59</v>
      </c>
      <c r="G15" s="26" t="s">
        <v>108</v>
      </c>
      <c r="H15" s="30"/>
      <c r="I15" s="31">
        <v>0</v>
      </c>
      <c r="J15" s="31" t="s">
        <v>49</v>
      </c>
      <c r="K15" s="31">
        <v>0</v>
      </c>
      <c r="L15" s="35">
        <f>IF(Formato!$C15&lt;&gt;"",MONTH(C15),"")</f>
        <v>7</v>
      </c>
      <c r="M15" s="33">
        <f>IF(Formato!$G15&lt;&gt;"",MONTH(G15),"")</f>
        <v>8</v>
      </c>
      <c r="N15" s="34"/>
    </row>
    <row r="16" spans="1:16" ht="15" x14ac:dyDescent="0.2">
      <c r="A16" s="26" t="s">
        <v>72</v>
      </c>
      <c r="B16" s="27" t="s">
        <v>148</v>
      </c>
      <c r="C16" s="26" t="s">
        <v>103</v>
      </c>
      <c r="D16" s="26" t="s">
        <v>119</v>
      </c>
      <c r="E16" s="28" t="s">
        <v>22</v>
      </c>
      <c r="F16" s="31" t="s">
        <v>59</v>
      </c>
      <c r="G16" s="26" t="s">
        <v>108</v>
      </c>
      <c r="H16" s="30"/>
      <c r="I16" s="31">
        <v>0</v>
      </c>
      <c r="J16" s="31" t="s">
        <v>50</v>
      </c>
      <c r="K16" s="31">
        <v>0</v>
      </c>
      <c r="L16" s="35">
        <f>IF(Formato!$C16&lt;&gt;"",MONTH(C16),"")</f>
        <v>7</v>
      </c>
      <c r="M16" s="33">
        <f>IF(Formato!$G16&lt;&gt;"",MONTH(G16),"")</f>
        <v>8</v>
      </c>
      <c r="N16" s="34"/>
    </row>
    <row r="17" spans="1:14" ht="15" x14ac:dyDescent="0.2">
      <c r="A17" s="26" t="s">
        <v>73</v>
      </c>
      <c r="B17" s="27" t="s">
        <v>144</v>
      </c>
      <c r="C17" s="26" t="s">
        <v>103</v>
      </c>
      <c r="D17" s="26" t="s">
        <v>120</v>
      </c>
      <c r="E17" s="28" t="s">
        <v>22</v>
      </c>
      <c r="F17" s="31" t="s">
        <v>59</v>
      </c>
      <c r="G17" s="26" t="s">
        <v>108</v>
      </c>
      <c r="H17" s="30"/>
      <c r="I17" s="31">
        <v>0</v>
      </c>
      <c r="J17" s="31" t="s">
        <v>50</v>
      </c>
      <c r="K17" s="31">
        <v>0</v>
      </c>
      <c r="L17" s="35">
        <f>IF(Formato!$C17&lt;&gt;"",MONTH(C17),"")</f>
        <v>7</v>
      </c>
      <c r="M17" s="33">
        <f>IF(Formato!$G17&lt;&gt;"",MONTH(G17),"")</f>
        <v>8</v>
      </c>
    </row>
    <row r="18" spans="1:14" ht="15" x14ac:dyDescent="0.2">
      <c r="A18" s="26" t="s">
        <v>74</v>
      </c>
      <c r="B18" s="27" t="s">
        <v>149</v>
      </c>
      <c r="C18" s="26" t="s">
        <v>65</v>
      </c>
      <c r="D18" s="26" t="s">
        <v>121</v>
      </c>
      <c r="E18" s="28" t="s">
        <v>22</v>
      </c>
      <c r="F18" s="31" t="s">
        <v>59</v>
      </c>
      <c r="G18" s="26" t="s">
        <v>109</v>
      </c>
      <c r="H18" s="30"/>
      <c r="I18" s="31">
        <v>0</v>
      </c>
      <c r="J18" s="31" t="s">
        <v>50</v>
      </c>
      <c r="K18" s="31">
        <v>0</v>
      </c>
      <c r="L18" s="35">
        <f>IF(Formato!$C18&lt;&gt;"",MONTH(C18),"")</f>
        <v>7</v>
      </c>
      <c r="M18" s="33">
        <f>IF(Formato!$G18&lt;&gt;"",MONTH(G18),"")</f>
        <v>8</v>
      </c>
      <c r="N18" s="34"/>
    </row>
    <row r="19" spans="1:14" ht="15" x14ac:dyDescent="0.2">
      <c r="A19" s="26" t="s">
        <v>75</v>
      </c>
      <c r="B19" s="27" t="s">
        <v>63</v>
      </c>
      <c r="C19" s="26" t="s">
        <v>104</v>
      </c>
      <c r="D19" s="26" t="s">
        <v>122</v>
      </c>
      <c r="E19" s="28" t="s">
        <v>22</v>
      </c>
      <c r="F19" s="31" t="s">
        <v>59</v>
      </c>
      <c r="G19" s="26" t="s">
        <v>110</v>
      </c>
      <c r="H19" s="30"/>
      <c r="I19" s="31">
        <v>0</v>
      </c>
      <c r="J19" s="31" t="s">
        <v>50</v>
      </c>
      <c r="K19" s="31">
        <v>0</v>
      </c>
      <c r="L19" s="35">
        <f>IF(Formato!$C19&lt;&gt;"",MONTH(C19),"")</f>
        <v>7</v>
      </c>
      <c r="M19" s="33">
        <f>IF(Formato!$G19&lt;&gt;"",MONTH(G19),"")</f>
        <v>8</v>
      </c>
    </row>
    <row r="20" spans="1:14" ht="15" x14ac:dyDescent="0.2">
      <c r="A20" s="26" t="s">
        <v>76</v>
      </c>
      <c r="B20" s="27" t="s">
        <v>63</v>
      </c>
      <c r="C20" s="26" t="s">
        <v>104</v>
      </c>
      <c r="D20" s="26" t="s">
        <v>123</v>
      </c>
      <c r="E20" s="28" t="s">
        <v>22</v>
      </c>
      <c r="F20" s="31" t="s">
        <v>59</v>
      </c>
      <c r="G20" s="26" t="s">
        <v>110</v>
      </c>
      <c r="H20" s="30"/>
      <c r="I20" s="31">
        <v>0</v>
      </c>
      <c r="J20" s="31" t="s">
        <v>50</v>
      </c>
      <c r="K20" s="31">
        <v>0</v>
      </c>
      <c r="L20" s="35">
        <f>IF(Formato!$C20&lt;&gt;"",MONTH(C20),"")</f>
        <v>7</v>
      </c>
      <c r="M20" s="33">
        <f>IF(Formato!$G20&lt;&gt;"",MONTH(G20),"")</f>
        <v>8</v>
      </c>
      <c r="N20" s="34"/>
    </row>
    <row r="21" spans="1:14" ht="15" x14ac:dyDescent="0.2">
      <c r="A21" s="26" t="s">
        <v>77</v>
      </c>
      <c r="B21" s="27" t="s">
        <v>63</v>
      </c>
      <c r="C21" s="26" t="s">
        <v>104</v>
      </c>
      <c r="D21" s="26" t="s">
        <v>124</v>
      </c>
      <c r="E21" s="28" t="s">
        <v>22</v>
      </c>
      <c r="F21" s="31" t="s">
        <v>59</v>
      </c>
      <c r="G21" s="26" t="s">
        <v>110</v>
      </c>
      <c r="H21" s="30"/>
      <c r="I21" s="31">
        <v>0</v>
      </c>
      <c r="J21" s="31" t="s">
        <v>50</v>
      </c>
      <c r="K21" s="31">
        <v>0</v>
      </c>
      <c r="L21" s="35">
        <f>IF(Formato!$C21&lt;&gt;"",MONTH(C21),"")</f>
        <v>7</v>
      </c>
      <c r="M21" s="33">
        <f>IF(Formato!$G21&lt;&gt;"",MONTH(G21),"")</f>
        <v>8</v>
      </c>
      <c r="N21" s="34"/>
    </row>
    <row r="22" spans="1:14" ht="15" x14ac:dyDescent="0.2">
      <c r="A22" s="26" t="s">
        <v>78</v>
      </c>
      <c r="B22" s="27" t="s">
        <v>63</v>
      </c>
      <c r="C22" s="26" t="s">
        <v>104</v>
      </c>
      <c r="D22" s="26" t="s">
        <v>124</v>
      </c>
      <c r="E22" s="28" t="s">
        <v>22</v>
      </c>
      <c r="F22" s="31" t="s">
        <v>59</v>
      </c>
      <c r="G22" s="26" t="s">
        <v>110</v>
      </c>
      <c r="H22" s="30"/>
      <c r="I22" s="31">
        <v>0</v>
      </c>
      <c r="J22" s="31" t="s">
        <v>50</v>
      </c>
      <c r="K22" s="31">
        <v>0</v>
      </c>
      <c r="L22" s="35">
        <f>IF(Formato!$C22&lt;&gt;"",MONTH(C22),"")</f>
        <v>7</v>
      </c>
      <c r="M22" s="33">
        <f>IF(Formato!$G22&lt;&gt;"",MONTH(G22),"")</f>
        <v>8</v>
      </c>
      <c r="N22" s="34"/>
    </row>
    <row r="23" spans="1:14" ht="15" x14ac:dyDescent="0.2">
      <c r="A23" s="26" t="s">
        <v>79</v>
      </c>
      <c r="B23" s="27" t="s">
        <v>63</v>
      </c>
      <c r="C23" s="26" t="s">
        <v>104</v>
      </c>
      <c r="D23" s="26" t="s">
        <v>125</v>
      </c>
      <c r="E23" s="28" t="s">
        <v>22</v>
      </c>
      <c r="F23" s="31" t="s">
        <v>59</v>
      </c>
      <c r="G23" s="26" t="s">
        <v>110</v>
      </c>
      <c r="H23" s="30"/>
      <c r="I23" s="31">
        <v>0</v>
      </c>
      <c r="J23" s="31" t="s">
        <v>50</v>
      </c>
      <c r="K23" s="31">
        <v>0</v>
      </c>
      <c r="L23" s="35">
        <f>IF(Formato!$C23&lt;&gt;"",MONTH(C23),"")</f>
        <v>7</v>
      </c>
      <c r="M23" s="33">
        <f>IF(Formato!$G23&lt;&gt;"",MONTH(G23),"")</f>
        <v>8</v>
      </c>
      <c r="N23" s="34"/>
    </row>
    <row r="24" spans="1:14" ht="15" x14ac:dyDescent="0.2">
      <c r="A24" s="26" t="s">
        <v>80</v>
      </c>
      <c r="B24" s="27" t="s">
        <v>63</v>
      </c>
      <c r="C24" s="26" t="s">
        <v>104</v>
      </c>
      <c r="D24" s="26" t="s">
        <v>126</v>
      </c>
      <c r="E24" s="28" t="s">
        <v>22</v>
      </c>
      <c r="F24" s="31" t="s">
        <v>59</v>
      </c>
      <c r="G24" s="26" t="s">
        <v>110</v>
      </c>
      <c r="H24" s="30"/>
      <c r="I24" s="31">
        <v>0</v>
      </c>
      <c r="J24" s="31" t="s">
        <v>50</v>
      </c>
      <c r="K24" s="31">
        <v>0</v>
      </c>
      <c r="L24" s="35">
        <f>IF(Formato!$C24&lt;&gt;"",MONTH(C24),"")</f>
        <v>7</v>
      </c>
      <c r="M24" s="33">
        <f>IF(Formato!$G24&lt;&gt;"",MONTH(G24),"")</f>
        <v>8</v>
      </c>
      <c r="N24" s="34"/>
    </row>
    <row r="25" spans="1:14" ht="15" x14ac:dyDescent="0.2">
      <c r="A25" s="26" t="s">
        <v>81</v>
      </c>
      <c r="B25" s="27" t="s">
        <v>63</v>
      </c>
      <c r="C25" s="26" t="s">
        <v>104</v>
      </c>
      <c r="D25" s="26" t="s">
        <v>126</v>
      </c>
      <c r="E25" s="28" t="s">
        <v>22</v>
      </c>
      <c r="F25" s="31" t="s">
        <v>59</v>
      </c>
      <c r="G25" s="26" t="s">
        <v>110</v>
      </c>
      <c r="H25" s="30"/>
      <c r="I25" s="31">
        <v>0</v>
      </c>
      <c r="J25" s="31" t="s">
        <v>50</v>
      </c>
      <c r="K25" s="31">
        <v>0</v>
      </c>
      <c r="L25" s="35">
        <f>IF(Formato!$C25&lt;&gt;"",MONTH(C25),"")</f>
        <v>7</v>
      </c>
      <c r="M25" s="33">
        <f>IF(Formato!$G25&lt;&gt;"",MONTH(G25),"")</f>
        <v>8</v>
      </c>
      <c r="N25" s="34"/>
    </row>
    <row r="26" spans="1:14" ht="15" x14ac:dyDescent="0.2">
      <c r="A26" s="26" t="s">
        <v>82</v>
      </c>
      <c r="B26" s="27" t="s">
        <v>63</v>
      </c>
      <c r="C26" s="26" t="s">
        <v>104</v>
      </c>
      <c r="D26" s="26" t="s">
        <v>127</v>
      </c>
      <c r="E26" s="28" t="s">
        <v>22</v>
      </c>
      <c r="F26" s="31" t="s">
        <v>59</v>
      </c>
      <c r="G26" s="26" t="s">
        <v>110</v>
      </c>
      <c r="H26" s="30"/>
      <c r="I26" s="31">
        <v>0</v>
      </c>
      <c r="J26" s="31" t="s">
        <v>50</v>
      </c>
      <c r="K26" s="31">
        <v>0</v>
      </c>
      <c r="L26" s="35">
        <f>IF(Formato!$C26&lt;&gt;"",MONTH(C26),"")</f>
        <v>7</v>
      </c>
      <c r="M26" s="33">
        <f>IF(Formato!$G26&lt;&gt;"",MONTH(G26),"")</f>
        <v>8</v>
      </c>
      <c r="N26" s="34"/>
    </row>
    <row r="27" spans="1:14" ht="15" x14ac:dyDescent="0.2">
      <c r="A27" s="26" t="s">
        <v>83</v>
      </c>
      <c r="B27" s="27" t="s">
        <v>63</v>
      </c>
      <c r="C27" s="26" t="s">
        <v>104</v>
      </c>
      <c r="D27" s="26" t="s">
        <v>128</v>
      </c>
      <c r="E27" s="28" t="s">
        <v>22</v>
      </c>
      <c r="F27" s="31" t="s">
        <v>59</v>
      </c>
      <c r="G27" s="26" t="s">
        <v>110</v>
      </c>
      <c r="H27" s="30"/>
      <c r="I27" s="31">
        <v>0</v>
      </c>
      <c r="J27" s="31" t="s">
        <v>50</v>
      </c>
      <c r="K27" s="31">
        <v>0</v>
      </c>
      <c r="L27" s="35">
        <f>IF(Formato!$C27&lt;&gt;"",MONTH(C27),"")</f>
        <v>7</v>
      </c>
      <c r="M27" s="33">
        <f>IF(Formato!$G27&lt;&gt;"",MONTH(G27),"")</f>
        <v>8</v>
      </c>
      <c r="N27" s="34"/>
    </row>
    <row r="28" spans="1:14" ht="15" x14ac:dyDescent="0.2">
      <c r="A28" s="26" t="s">
        <v>84</v>
      </c>
      <c r="B28" s="27" t="s">
        <v>63</v>
      </c>
      <c r="C28" s="26" t="s">
        <v>104</v>
      </c>
      <c r="D28" s="26" t="s">
        <v>129</v>
      </c>
      <c r="E28" s="28" t="s">
        <v>22</v>
      </c>
      <c r="F28" s="31" t="s">
        <v>59</v>
      </c>
      <c r="G28" s="26" t="s">
        <v>110</v>
      </c>
      <c r="H28" s="30"/>
      <c r="I28" s="31">
        <v>0</v>
      </c>
      <c r="J28" s="31" t="s">
        <v>50</v>
      </c>
      <c r="K28" s="31">
        <v>0</v>
      </c>
      <c r="L28" s="35">
        <f>IF(Formato!$C28&lt;&gt;"",MONTH(C28),"")</f>
        <v>7</v>
      </c>
      <c r="M28" s="33">
        <f>IF(Formato!$G28&lt;&gt;"",MONTH(G28),"")</f>
        <v>8</v>
      </c>
      <c r="N28" s="34"/>
    </row>
    <row r="29" spans="1:14" ht="15" x14ac:dyDescent="0.2">
      <c r="A29" s="26" t="s">
        <v>85</v>
      </c>
      <c r="B29" s="27" t="s">
        <v>63</v>
      </c>
      <c r="C29" s="26" t="s">
        <v>104</v>
      </c>
      <c r="D29" s="26" t="s">
        <v>130</v>
      </c>
      <c r="E29" s="28" t="s">
        <v>22</v>
      </c>
      <c r="F29" s="31" t="s">
        <v>59</v>
      </c>
      <c r="G29" s="26" t="s">
        <v>110</v>
      </c>
      <c r="H29" s="30"/>
      <c r="I29" s="31">
        <v>0</v>
      </c>
      <c r="J29" s="31" t="s">
        <v>50</v>
      </c>
      <c r="K29" s="31">
        <v>0</v>
      </c>
      <c r="L29" s="35">
        <f>IF(Formato!$C29&lt;&gt;"",MONTH(C29),"")</f>
        <v>7</v>
      </c>
      <c r="M29" s="33">
        <f>IF(Formato!$G29&lt;&gt;"",MONTH(G29),"")</f>
        <v>8</v>
      </c>
      <c r="N29" s="34"/>
    </row>
    <row r="30" spans="1:14" ht="15" x14ac:dyDescent="0.2">
      <c r="A30" s="26" t="s">
        <v>86</v>
      </c>
      <c r="B30" s="27" t="s">
        <v>150</v>
      </c>
      <c r="C30" s="26" t="s">
        <v>104</v>
      </c>
      <c r="D30" s="26" t="s">
        <v>131</v>
      </c>
      <c r="E30" s="28" t="s">
        <v>22</v>
      </c>
      <c r="F30" s="31" t="s">
        <v>59</v>
      </c>
      <c r="G30" s="26" t="s">
        <v>110</v>
      </c>
      <c r="H30" s="30"/>
      <c r="I30" s="31">
        <v>0</v>
      </c>
      <c r="J30" s="31" t="s">
        <v>49</v>
      </c>
      <c r="K30" s="31">
        <v>0</v>
      </c>
      <c r="L30" s="35">
        <f>IF(Formato!$C30&lt;&gt;"",MONTH(C30),"")</f>
        <v>7</v>
      </c>
      <c r="M30" s="33">
        <f>IF(Formato!$G30&lt;&gt;"",MONTH(G30),"")</f>
        <v>8</v>
      </c>
    </row>
    <row r="31" spans="1:14" ht="15" x14ac:dyDescent="0.2">
      <c r="A31" s="26" t="s">
        <v>87</v>
      </c>
      <c r="B31" s="27" t="s">
        <v>151</v>
      </c>
      <c r="C31" s="26" t="s">
        <v>105</v>
      </c>
      <c r="D31" s="26" t="s">
        <v>132</v>
      </c>
      <c r="E31" s="28" t="s">
        <v>22</v>
      </c>
      <c r="F31" s="31" t="s">
        <v>59</v>
      </c>
      <c r="G31" s="26" t="s">
        <v>111</v>
      </c>
      <c r="H31" s="30"/>
      <c r="I31" s="31">
        <v>0</v>
      </c>
      <c r="J31" s="31" t="s">
        <v>50</v>
      </c>
      <c r="K31" s="31">
        <v>0</v>
      </c>
      <c r="L31" s="35">
        <f>IF(Formato!$C31&lt;&gt;"",MONTH(C31),"")</f>
        <v>7</v>
      </c>
      <c r="M31" s="33">
        <f>IF(Formato!$G31&lt;&gt;"",MONTH(G31),"")</f>
        <v>8</v>
      </c>
    </row>
    <row r="32" spans="1:14" ht="15" x14ac:dyDescent="0.2">
      <c r="A32" s="26" t="s">
        <v>88</v>
      </c>
      <c r="B32" s="27" t="s">
        <v>63</v>
      </c>
      <c r="C32" s="26" t="s">
        <v>106</v>
      </c>
      <c r="D32" s="26" t="s">
        <v>133</v>
      </c>
      <c r="E32" s="28" t="s">
        <v>22</v>
      </c>
      <c r="F32" s="31" t="s">
        <v>59</v>
      </c>
      <c r="G32" s="26" t="s">
        <v>112</v>
      </c>
      <c r="H32" s="30"/>
      <c r="I32" s="31">
        <v>0</v>
      </c>
      <c r="J32" s="31" t="s">
        <v>50</v>
      </c>
      <c r="K32" s="31">
        <v>0</v>
      </c>
      <c r="L32" s="35">
        <f>IF(Formato!$C32&lt;&gt;"",MONTH(C32),"")</f>
        <v>7</v>
      </c>
      <c r="M32" s="33">
        <f>IF(Formato!$G32&lt;&gt;"",MONTH(G32),"")</f>
        <v>8</v>
      </c>
    </row>
    <row r="33" spans="1:14" ht="15" x14ac:dyDescent="0.2">
      <c r="A33" s="26" t="s">
        <v>89</v>
      </c>
      <c r="B33" s="27" t="s">
        <v>63</v>
      </c>
      <c r="C33" s="26" t="s">
        <v>106</v>
      </c>
      <c r="D33" s="26" t="s">
        <v>134</v>
      </c>
      <c r="E33" s="28" t="s">
        <v>22</v>
      </c>
      <c r="F33" s="31" t="s">
        <v>59</v>
      </c>
      <c r="G33" s="26" t="s">
        <v>112</v>
      </c>
      <c r="H33" s="30"/>
      <c r="I33" s="31">
        <v>0</v>
      </c>
      <c r="J33" s="31" t="s">
        <v>50</v>
      </c>
      <c r="K33" s="31">
        <v>0</v>
      </c>
      <c r="L33" s="35">
        <f>IF(Formato!$C33&lt;&gt;"",MONTH(C33),"")</f>
        <v>7</v>
      </c>
      <c r="M33" s="33">
        <f>IF(Formato!$G33&lt;&gt;"",MONTH(G33),"")</f>
        <v>8</v>
      </c>
      <c r="N33" s="34"/>
    </row>
    <row r="34" spans="1:14" ht="15" x14ac:dyDescent="0.2">
      <c r="A34" s="26" t="s">
        <v>90</v>
      </c>
      <c r="B34" s="27" t="s">
        <v>63</v>
      </c>
      <c r="C34" s="26" t="s">
        <v>106</v>
      </c>
      <c r="D34" s="26" t="s">
        <v>134</v>
      </c>
      <c r="E34" s="28" t="s">
        <v>22</v>
      </c>
      <c r="F34" s="31" t="s">
        <v>59</v>
      </c>
      <c r="G34" s="26" t="s">
        <v>112</v>
      </c>
      <c r="H34" s="30"/>
      <c r="I34" s="31">
        <v>0</v>
      </c>
      <c r="J34" s="31" t="s">
        <v>50</v>
      </c>
      <c r="K34" s="31">
        <v>0</v>
      </c>
      <c r="L34" s="35">
        <f>IF(Formato!$C34&lt;&gt;"",MONTH(C34),"")</f>
        <v>7</v>
      </c>
      <c r="M34" s="33">
        <f>IF(Formato!$G34&lt;&gt;"",MONTH(G34),"")</f>
        <v>8</v>
      </c>
      <c r="N34" s="34"/>
    </row>
    <row r="35" spans="1:14" ht="15" x14ac:dyDescent="0.2">
      <c r="A35" s="26" t="s">
        <v>91</v>
      </c>
      <c r="B35" s="27" t="s">
        <v>63</v>
      </c>
      <c r="C35" s="26" t="s">
        <v>106</v>
      </c>
      <c r="D35" s="26" t="s">
        <v>135</v>
      </c>
      <c r="E35" s="28" t="s">
        <v>22</v>
      </c>
      <c r="F35" s="31" t="s">
        <v>59</v>
      </c>
      <c r="G35" s="26" t="s">
        <v>112</v>
      </c>
      <c r="H35" s="30"/>
      <c r="I35" s="31">
        <v>0</v>
      </c>
      <c r="J35" s="31" t="s">
        <v>50</v>
      </c>
      <c r="K35" s="31">
        <v>0</v>
      </c>
      <c r="L35" s="35">
        <f>IF(Formato!$C35&lt;&gt;"",MONTH(C35),"")</f>
        <v>7</v>
      </c>
      <c r="M35" s="33">
        <f>IF(Formato!$G35&lt;&gt;"",MONTH(G35),"")</f>
        <v>8</v>
      </c>
      <c r="N35" s="34"/>
    </row>
    <row r="36" spans="1:14" ht="15" x14ac:dyDescent="0.2">
      <c r="A36" s="26" t="s">
        <v>92</v>
      </c>
      <c r="B36" s="27" t="s">
        <v>63</v>
      </c>
      <c r="C36" s="26" t="s">
        <v>106</v>
      </c>
      <c r="D36" s="26" t="s">
        <v>135</v>
      </c>
      <c r="E36" s="28" t="s">
        <v>22</v>
      </c>
      <c r="F36" s="31" t="s">
        <v>59</v>
      </c>
      <c r="G36" s="26" t="s">
        <v>112</v>
      </c>
      <c r="H36" s="30"/>
      <c r="I36" s="31">
        <v>0</v>
      </c>
      <c r="J36" s="31" t="s">
        <v>50</v>
      </c>
      <c r="K36" s="31">
        <v>0</v>
      </c>
      <c r="L36" s="35">
        <f>IF(Formato!$C36&lt;&gt;"",MONTH(C36),"")</f>
        <v>7</v>
      </c>
      <c r="M36" s="33">
        <f>IF(Formato!$G36&lt;&gt;"",MONTH(G36),"")</f>
        <v>8</v>
      </c>
    </row>
    <row r="37" spans="1:14" ht="15" x14ac:dyDescent="0.2">
      <c r="A37" s="26" t="s">
        <v>93</v>
      </c>
      <c r="B37" s="27" t="s">
        <v>63</v>
      </c>
      <c r="C37" s="26" t="s">
        <v>106</v>
      </c>
      <c r="D37" s="26" t="s">
        <v>136</v>
      </c>
      <c r="E37" s="28" t="s">
        <v>22</v>
      </c>
      <c r="F37" s="31" t="s">
        <v>59</v>
      </c>
      <c r="G37" s="26" t="s">
        <v>112</v>
      </c>
      <c r="H37" s="32"/>
      <c r="I37" s="31">
        <v>0</v>
      </c>
      <c r="J37" s="31" t="s">
        <v>50</v>
      </c>
      <c r="K37" s="31">
        <v>0</v>
      </c>
      <c r="L37" s="35">
        <f>IF(Formato!$C37&lt;&gt;"",MONTH(C37),"")</f>
        <v>7</v>
      </c>
      <c r="M37" s="33">
        <f>IF(Formato!$G37&lt;&gt;"",MONTH(G37),"")</f>
        <v>8</v>
      </c>
      <c r="N37" s="34"/>
    </row>
    <row r="38" spans="1:14" ht="15" x14ac:dyDescent="0.2">
      <c r="A38" s="26" t="s">
        <v>94</v>
      </c>
      <c r="B38" s="27" t="s">
        <v>63</v>
      </c>
      <c r="C38" s="26" t="s">
        <v>106</v>
      </c>
      <c r="D38" s="26" t="s">
        <v>136</v>
      </c>
      <c r="E38" s="28" t="s">
        <v>22</v>
      </c>
      <c r="F38" s="31" t="s">
        <v>59</v>
      </c>
      <c r="G38" s="26" t="s">
        <v>112</v>
      </c>
      <c r="H38" s="32"/>
      <c r="I38" s="31">
        <v>0</v>
      </c>
      <c r="J38" s="31" t="s">
        <v>50</v>
      </c>
      <c r="K38" s="31">
        <v>0</v>
      </c>
      <c r="L38" s="35">
        <f>IF(Formato!$C38&lt;&gt;"",MONTH(C38),"")</f>
        <v>7</v>
      </c>
      <c r="M38" s="33">
        <f>IF(Formato!$G38&lt;&gt;"",MONTH(G38),"")</f>
        <v>8</v>
      </c>
      <c r="N38" s="34"/>
    </row>
    <row r="39" spans="1:14" ht="15" x14ac:dyDescent="0.2">
      <c r="A39" s="26" t="s">
        <v>95</v>
      </c>
      <c r="B39" s="27" t="s">
        <v>63</v>
      </c>
      <c r="C39" s="26" t="s">
        <v>106</v>
      </c>
      <c r="D39" s="26" t="s">
        <v>137</v>
      </c>
      <c r="E39" s="28" t="s">
        <v>22</v>
      </c>
      <c r="F39" s="31" t="s">
        <v>59</v>
      </c>
      <c r="G39" s="26" t="s">
        <v>112</v>
      </c>
      <c r="H39" s="32"/>
      <c r="I39" s="31">
        <v>0</v>
      </c>
      <c r="J39" s="31" t="s">
        <v>50</v>
      </c>
      <c r="K39" s="31">
        <v>0</v>
      </c>
      <c r="L39" s="35">
        <f>IF(Formato!$C39&lt;&gt;"",MONTH(C39),"")</f>
        <v>7</v>
      </c>
      <c r="M39" s="33">
        <f>IF(Formato!$G39&lt;&gt;"",MONTH(G39),"")</f>
        <v>8</v>
      </c>
      <c r="N39" s="34"/>
    </row>
    <row r="40" spans="1:14" ht="15" x14ac:dyDescent="0.2">
      <c r="A40" s="26" t="s">
        <v>96</v>
      </c>
      <c r="B40" s="27" t="s">
        <v>63</v>
      </c>
      <c r="C40" s="26" t="s">
        <v>106</v>
      </c>
      <c r="D40" s="26" t="s">
        <v>138</v>
      </c>
      <c r="E40" s="28" t="s">
        <v>22</v>
      </c>
      <c r="F40" s="31" t="s">
        <v>59</v>
      </c>
      <c r="G40" s="26" t="s">
        <v>112</v>
      </c>
      <c r="H40" s="30"/>
      <c r="I40" s="31">
        <v>0</v>
      </c>
      <c r="J40" s="31" t="s">
        <v>50</v>
      </c>
      <c r="K40" s="31">
        <v>0</v>
      </c>
      <c r="L40" s="35">
        <f>IF(Formato!$C40&lt;&gt;"",MONTH(C40),"")</f>
        <v>7</v>
      </c>
      <c r="M40" s="33">
        <f>IF(Formato!$G40&lt;&gt;"",MONTH(G40),"")</f>
        <v>8</v>
      </c>
    </row>
    <row r="41" spans="1:14" ht="15" x14ac:dyDescent="0.2">
      <c r="A41" s="26" t="s">
        <v>97</v>
      </c>
      <c r="B41" s="27" t="s">
        <v>63</v>
      </c>
      <c r="C41" s="26" t="s">
        <v>106</v>
      </c>
      <c r="D41" s="26" t="s">
        <v>139</v>
      </c>
      <c r="E41" s="28" t="s">
        <v>22</v>
      </c>
      <c r="F41" s="31" t="s">
        <v>59</v>
      </c>
      <c r="G41" s="26" t="s">
        <v>112</v>
      </c>
      <c r="H41" s="32"/>
      <c r="I41" s="31">
        <v>0</v>
      </c>
      <c r="J41" s="31" t="s">
        <v>50</v>
      </c>
      <c r="K41" s="31">
        <v>0</v>
      </c>
      <c r="L41" s="35">
        <f>IF(Formato!$C41&lt;&gt;"",MONTH(C41),"")</f>
        <v>7</v>
      </c>
      <c r="M41" s="33">
        <f>IF(Formato!$G41&lt;&gt;"",MONTH(G41),"")</f>
        <v>8</v>
      </c>
      <c r="N41" s="34"/>
    </row>
    <row r="42" spans="1:14" ht="15" x14ac:dyDescent="0.2">
      <c r="A42" s="26" t="s">
        <v>98</v>
      </c>
      <c r="B42" s="27" t="s">
        <v>63</v>
      </c>
      <c r="C42" s="26" t="s">
        <v>106</v>
      </c>
      <c r="D42" s="26" t="s">
        <v>140</v>
      </c>
      <c r="E42" s="28" t="s">
        <v>22</v>
      </c>
      <c r="F42" s="31" t="s">
        <v>59</v>
      </c>
      <c r="G42" s="26" t="s">
        <v>112</v>
      </c>
      <c r="H42" s="32"/>
      <c r="I42" s="31">
        <v>0</v>
      </c>
      <c r="J42" s="31" t="s">
        <v>50</v>
      </c>
      <c r="K42" s="31">
        <v>0</v>
      </c>
      <c r="L42" s="35">
        <f>IF(Formato!$C42&lt;&gt;"",MONTH(C42),"")</f>
        <v>7</v>
      </c>
      <c r="M42" s="33">
        <f>IF(Formato!$G42&lt;&gt;"",MONTH(G42),"")</f>
        <v>8</v>
      </c>
      <c r="N42" s="34"/>
    </row>
    <row r="43" spans="1:14" ht="15" x14ac:dyDescent="0.2">
      <c r="A43" s="26" t="s">
        <v>99</v>
      </c>
      <c r="B43" s="27" t="s">
        <v>63</v>
      </c>
      <c r="C43" s="26" t="s">
        <v>106</v>
      </c>
      <c r="D43" s="26" t="s">
        <v>141</v>
      </c>
      <c r="E43" s="28" t="s">
        <v>22</v>
      </c>
      <c r="F43" s="31" t="s">
        <v>59</v>
      </c>
      <c r="G43" s="26" t="s">
        <v>112</v>
      </c>
      <c r="H43" s="32"/>
      <c r="I43" s="31">
        <v>0</v>
      </c>
      <c r="J43" s="31" t="s">
        <v>50</v>
      </c>
      <c r="K43" s="31">
        <v>0</v>
      </c>
      <c r="L43" s="35">
        <f>IF(Formato!$C43&lt;&gt;"",MONTH(C43),"")</f>
        <v>7</v>
      </c>
      <c r="M43" s="33">
        <f>IF(Formato!$G43&lt;&gt;"",MONTH(G43),"")</f>
        <v>8</v>
      </c>
      <c r="N43" s="34"/>
    </row>
    <row r="44" spans="1:14" s="49" customFormat="1" ht="15" x14ac:dyDescent="0.2">
      <c r="A44" s="47" t="s">
        <v>100</v>
      </c>
      <c r="B44" s="48" t="s">
        <v>63</v>
      </c>
      <c r="C44" s="53" t="s">
        <v>106</v>
      </c>
      <c r="D44" s="53" t="s">
        <v>142</v>
      </c>
      <c r="E44" s="28" t="s">
        <v>22</v>
      </c>
      <c r="F44" s="31" t="s">
        <v>59</v>
      </c>
      <c r="G44" s="53" t="s">
        <v>112</v>
      </c>
      <c r="H44" s="50"/>
      <c r="I44" s="31">
        <v>0</v>
      </c>
      <c r="J44" s="31" t="s">
        <v>50</v>
      </c>
      <c r="K44" s="31">
        <v>0</v>
      </c>
      <c r="L44" s="51">
        <f>IF(Formato!$C44&lt;&gt;"",MONTH(C44),"")</f>
        <v>7</v>
      </c>
      <c r="M44" s="52">
        <f>IF(Formato!$G44&lt;&gt;"",MONTH(G44),"")</f>
        <v>8</v>
      </c>
    </row>
    <row r="45" spans="1:14" x14ac:dyDescent="0.2">
      <c r="B45" s="1"/>
      <c r="C45" s="1"/>
      <c r="D45" s="1"/>
      <c r="E45" s="1"/>
    </row>
    <row r="46" spans="1:14" x14ac:dyDescent="0.2">
      <c r="M46" s="15" t="s">
        <v>43</v>
      </c>
    </row>
    <row r="47" spans="1:14" ht="39.75" customHeight="1" x14ac:dyDescent="0.2">
      <c r="M47" s="37" t="s">
        <v>44</v>
      </c>
      <c r="N47" s="37"/>
    </row>
  </sheetData>
  <sheetProtection selectLockedCells="1"/>
  <mergeCells count="6">
    <mergeCell ref="M47:N47"/>
    <mergeCell ref="A6:I6"/>
    <mergeCell ref="C1:D1"/>
    <mergeCell ref="I1:L1"/>
    <mergeCell ref="I2:L2"/>
    <mergeCell ref="D7:F7"/>
  </mergeCells>
  <phoneticPr fontId="3" type="noConversion"/>
  <dataValidations count="5">
    <dataValidation type="whole" allowBlank="1" showInputMessage="1" showErrorMessage="1" errorTitle="Error de número de mes" error="Solo el número del mes a reportar, valores entre 1 y 12_x000a_" promptTitle="Número del mes a reportar" prompt="Valores entre 1 y 12" sqref="B1" xr:uid="{00000000-0002-0000-0100-000000000000}">
      <formula1>1</formula1>
      <formula2>12</formula2>
    </dataValidation>
    <dataValidation type="list" allowBlank="1" showInputMessage="1" showErrorMessage="1" errorTitle="Error" error="Seleccione alguna de las modalidades_x000a_" promptTitle="Respuesta Otograda" prompt="Seleccione la modalidad bajo la cual se otorgó la respuesta_x000a_" sqref="F10" xr:uid="{00000000-0002-0000-0100-000002000000}">
      <formula1>CRespuestas</formula1>
    </dataValidation>
    <dataValidation type="list" allowBlank="1" showInputMessage="1" showErrorMessage="1" sqref="F11:F44" xr:uid="{00000000-0002-0000-0100-000001000000}">
      <formula1>CRespuestas</formula1>
    </dataValidation>
    <dataValidation type="list" allowBlank="1" showInputMessage="1" showErrorMessage="1" errorTitle="Error" error="Seleccione solamente alguno de los estados presentados_x000a_" promptTitle="Trámite" prompt="Estado en el que se encuentra actualmente la petición" sqref="E10:E44" xr:uid="{00000000-0002-0000-0100-000003000000}">
      <formula1>CTramites</formula1>
    </dataValidation>
    <dataValidation type="list" allowBlank="1" showInputMessage="1" showErrorMessage="1" errorTitle="Error" error="Seleccione una opción de la lista" promptTitle="Medio de Entrega de Información" prompt="Seleccione el medio por el cuál se entregó la información" sqref="J10:J44" xr:uid="{00000000-0002-0000-0100-000004000000}">
      <formula1>CMedios</formula1>
    </dataValidation>
  </dataValidations>
  <pageMargins left="0.75" right="0.75" top="1" bottom="1" header="0" footer="0"/>
  <pageSetup orientation="portrait" r:id="rId1"/>
  <headerFooter alignWithMargins="0"/>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Fundamentación</vt:lpstr>
      <vt:lpstr>Formato</vt:lpstr>
      <vt:lpstr>CMedios</vt:lpstr>
      <vt:lpstr>CRespuestas</vt:lpstr>
      <vt:lpstr>CTramites</vt:lpstr>
    </vt:vector>
  </TitlesOfParts>
  <Company>serverweb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Oscar Martin Alvarado Cano</cp:lastModifiedBy>
  <cp:revision/>
  <dcterms:created xsi:type="dcterms:W3CDTF">2017-10-19T22:18:57Z</dcterms:created>
  <dcterms:modified xsi:type="dcterms:W3CDTF">2026-07-20T18:54:22Z</dcterms:modified>
</cp:coreProperties>
</file>