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ghector\Downloads\"/>
    </mc:Choice>
  </mc:AlternateContent>
  <bookViews>
    <workbookView xWindow="0" yWindow="0" windowWidth="19200" windowHeight="103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<sst xmlns="http://schemas.openxmlformats.org/spreadsheetml/2006/main" count="200" uniqueCount="113">
  <si>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</si>
  <si>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</si>
  <si>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</si>
  <si>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</si>
  <si>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</si>
  <si>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</si>
  <si>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</si>
  <si>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</si>
  <si>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</si>
  <si>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</si>
  <si>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</si>
  <si>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</si>
  <si>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</si>
  <si>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</si>
  <si>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</si>
  <si>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</si>
  <si>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</si>
  <si>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</si>
  <si>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</si>
  <si>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</si>
  <si>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</si>
  <si>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</si>
  <si>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</si>
  <si>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</si>
  <si>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</si>
  <si>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</si>
  <si>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</si>
  <si>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</si>
  <si>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</si>
  <si>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</si>
  <si>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</si>
  <si>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</si>
  <si>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</si>
  <si>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</si>
  <si>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</si>
  <si>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</si>
  <si>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</si>
  <si>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</si>
  <si>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</si>
  <si>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</si>
  <si>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</si>
  <si>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</si>
  <si>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</si>
  <si>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</si>
  <si>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</si>
  <si>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</si>
  <si>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</si>
  <si>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</si>
  <si>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</si>
  <si>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</si>
  <si>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</si>
  <si>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</si>
  <si>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</si>
  <si>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</si>
  <si>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</si>
  <si>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</si>
  <si>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</si>
  <si>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</si>
  <si>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</si>
  <si>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</si>
  <si>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</si>
  <si>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</si>
  <si>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</si>
  <si>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240469726000023</t>
  </si>
  <si>
    <t>240469726000024</t>
  </si>
  <si>
    <t>NULL</t>
  </si>
  <si>
    <t>240469726000025</t>
  </si>
  <si>
    <t>240469726000026</t>
  </si>
  <si>
    <t>240469726000027</t>
  </si>
  <si>
    <t>240469726000028</t>
  </si>
  <si>
    <t>240469726000029</t>
  </si>
  <si>
    <t>240469726000030</t>
  </si>
  <si>
    <t>240469726000031</t>
  </si>
  <si>
    <t>240469726000032</t>
  </si>
  <si>
    <t>240469726000033</t>
  </si>
  <si>
    <t>240469726000034</t>
  </si>
  <si>
    <t>240469726000035</t>
  </si>
  <si>
    <t>240469726000036</t>
  </si>
  <si>
    <t>240469726000037</t>
  </si>
  <si>
    <t>240469726000038</t>
  </si>
  <si>
    <t>240469726000039</t>
  </si>
  <si>
    <t>240469726000040</t>
  </si>
  <si>
    <t>240469726000041</t>
  </si>
  <si>
    <t>Adán Maldonado Sanchez</t>
  </si>
  <si>
    <t xml:space="preserve">Dhsse Gvan </t>
  </si>
  <si>
    <t>Luis Gonzalez Lozano</t>
  </si>
  <si>
    <t>Aarón Martínez</t>
  </si>
  <si>
    <t>Arely Herrera Morales</t>
  </si>
  <si>
    <t>Carlos Alejandro Rubio Moreno</t>
  </si>
  <si>
    <t>Ricardo Garcia Castro</t>
  </si>
  <si>
    <t>MONICA Sandoval Hernandez</t>
  </si>
  <si>
    <t>Victoriano Martínez</t>
  </si>
  <si>
    <t>Maria del Carmen Guerrero Salas</t>
  </si>
  <si>
    <t xml:space="preserve">Maria del Carmen Guerrerp Salas </t>
  </si>
  <si>
    <t>Por medio del presente, atentamente solicito el calendario de labores 2025 del Gobierno del Estado y se me indique que entidades de la administración pública estatal centralizada, paraestatal o empresas de participación o cualquier otra les rige y aplica el citado calendario.
Asimismo se me informe la liga electrónica o página web donde pueden ser consultados los calendarios de labores del año 2000 al 2025 y se me haga saber el fundamento que rige dicho calendario y si se encuentra establecido en alguna disposición normativa la fecha perentoria en el que el mismo debe ser publicado y en qué medio de comunicación debe publicarse.
Muchas gracias.</t>
  </si>
  <si>
    <t>Solicito información de los procesos de gestión documental, organización administrativa y control interno coordinados por la Oficialía Mayor del Gobierno del Estado de San Luis Potosí, que incluya lo siguiente:
A) Organigrama completo actualizado
B) Gestión documental y archivos:
Cuadro General de Clasificación Archivística vigente.
Catálogo de Disposición Documental vigente, indicando plazos de conservación por serie documental.
Número de transferencias primarias y secundarias realizadas durante el ejercicio 2025.
Procedimientos o lineamientos para la organización, conservación y baja documental.
Número de expedientes administrativos organizados, transferidos o dados de baja durante el periodo.
C) Tecnologías 
Nombre de los sistemas utilizados, funcionalidad principal de cada sistema.
Áreas o dependencias que los utilizan.
Avances en la digitalización de procesos administrativos.
En su caso, documentos normativos o manuales de uso.
D) Manuales de organización y de procedimientos.</t>
  </si>
  <si>
    <t xml:space="preserve">Con fundamento en el artículo 6º de la Constitución Política de los Estados Unidos Mexicanos, la Ley General de Transparencia y Acceso a la Información Pública, así como la Ley de Transparencia y Acceso a la Información Pública del Estado de San Luis Potosí, solicito se proporcione la siguiente información relacionada con el proyecto denominado “Dinoasis Aqua Park”, desarrollado dentro del Parque Tangamanga I:
1. Informar si existe algún contrato, convenio, concesión, autorización, licencia o instrumento jurídico celebrado entre el Gobierno del Estado de San Luis Potosí, el Parque Tangamanga o cualquier dependencia estatal, con José Enrique Rauda López relacionado con el proyecto denominado “Dinoasis Aqua Park”.
2. En caso afirmativo, proporcionar copia íntegra del contrato, concesión o instrumento jurídico correspondiente, incluyendo anexos técnicos, financieros y operativos.
3. Informar si el Gobierno del Estado de San Luis Potosí, el Parque Tangamanga o cualquier dependencia estatal tiene conocimiento de que la marca “DINOASIS AQUA PARK” fue solicitada ante el Instituto Mexicano de la Propiedad Industrial (IMPI) el 19 de febrero de 2026 por José Enrique Rauda López, con domicilio en Pátzcuaro, Michoacán.
4. Informar si existe alguna relación jurídica, administrativa o contractual entre el Gobierno del Estado, el Parque Tangamanga o cualquier organismo público estatal y el titular o solicitante de dicha marca.
5. Precisar quién será el operador, administrador o explotador comercial del parque acuático denominado “Dinoasis Aqua Park”.
6. Informar quién recibirá los ingresos económicos derivados de la operación del parque acuático, indicando si estos serán percibidos por el Gobierno del Estado, por un concesionario o por un particular.
7. Informar si el Gobierno del Estado de San Luis Potosí o el Parque Tangamanga han autorizado el uso de la marca “Dinoasis Aqua Park” dentro de instalaciones públicas del parque.
8. Informar si existe algún procedimiento administrativo, licitación, adjudicación o concesión mediante el cual se haya determinado la operación del parque acuático dentro del Parque Tangamanga.
9. Proporcionar copia de cualquier documento, estudio, autorización o acuerdo administrativo que establezca la estructura jurídica o el modelo de operación del proyecto “Dinoasis Aqua Park”.
Solicito que la información sea entregada en formato electrónico, incluyendo copias digitales de los documentos solicitados.
</t>
  </si>
  <si>
    <t xml:space="preserve">Requiero el currículum vitae y el público de todos los directores y funcionarios públicos de la administración de rayón SLP del ayuntamiento municipal desde el año 2024 al 2026
Solicito conocer el motivo po la falta de habilitación del checador digital para registro de asistencias y si este se encuentra averiado conocer porque no habilitación sido reparado y en caso de tener solicitudes por parte del área de recursos humanos adjuntar evidencias de que se ha solicitado reparar y el motivo por el cual no se ha realizado </t>
  </si>
  <si>
    <t>Solicito copia en formato digital del cuadro general de clasificación archivística y catálogo de disposición documental del Gobierno del Estado de San Luis Potosí.</t>
  </si>
  <si>
    <t>Quiero todos los documentos que acrediten las competencias en materia de transparencia y protección de datos del jefe de transparencia previas a ocupar el cargo. Copia digital de su nombramiento y sus recibos de pago de nomina del mes de marzo. Y cuanta gente trabaja en la unidad de transparencia.</t>
  </si>
  <si>
    <t xml:space="preserve">SOLICITO EN FORMATO DIGITAL LOS DOCUMENTOS QUE CONTENGAN LA SIGUIENTE INFORMACIÓN:
1.	Sueldo bruto y neto del Contralor General del Estado (Sergio Arturo Aguiñaga Muñíz), además, todas las prestaciones, compensaciones, bonos y/o cualquier otra cantidad que reciba por cualquier otro concepto.
2.	Sueldos brutos y netos, además, todas las prestaciones, compensaciones, bonos y/o cualquier otra cantidad que reciban por cualquier otro concepto los secretarios, directores generales, directores de área, subdirectores, titulares de unidad, titulares de coordinación de la Contraloría General del Estado. 
3.	Bajo protesta de decir verdad, se señale si dentro de la Contraloría General del Estado se encuentra trabajando actualmente persona alguna que tenga parentesco por consanguinidad hasta por cuarto grado y por afinidad hasta por segundo grado con el Contralor General del Estado (Sergio Arturo Aguiñaga Muñíz).
4.	Declaración 3 de 3 del Contralor General del Estado (Sergio Arturo Aguiñaga Muñíz).
5.	Declaraciones patrimoniales (inicial, complementarias, etc.) del Contralor General del Estado (Sergio Arturo Aguiñaga Muñíz).
6.	Títulos y cédulas profesionales con las que cuente el Contralor General del Estado (Sergio Arturo Aguiñaga Muñíz).
7.	 Curriculum vitae con los documentos comprobatorios del Contralor General del Estado (Sergio Arturo Aguiñaga Muñíz).
Solicito que estos documentos me sean enviados a través de la Plataforma Nacional de Transparencia así como al correo carlos.rubio24@hotmail.com
</t>
  </si>
  <si>
    <t>SOLICITUD DE ACCESO A LA INFORMACIÓN PÚBLICA
Sujeto obligado: Oficialía Mayor del Estado de San Luis Potosí
Solicito DOCUMENTACIÓN EXISTENTE relacionada con el control, registro, resguardo, administración o archivo de expedientes vinculados con el expediente 2179/2015/1 y con el Registro Estatal de Peritos.
Se requiere información sobre localización de expedientes, inventarios documentales, transferencias de archivo, registros de resguardo, control documental y cualquier documento que permita identificar la existencia, ubicación o manejo administrativo del expediente o sus antecedentes.
La búsqueda deberá realizarse en Oficialía Mayor, direcciones administrativas, unidades de archivo, control documental, archivo general e histórico y cualquier unidad que haya tenido intervención.
No procede declarar inexistencia sin búsqueda exhaustiva.
La información deberá entregarse exclusivamente en formato digital PDF, con certificación digital, versión íntegra y pública, vía Plataforma Nacional de Transparencia. No se autoriza entrega física.
Se solicita DOCUMENTACIÓN EXISTENTE. Toda negativa deberá estar debidamente fundada y motivada.
Bajo protesta de decir verdad, la solicitud se formula conforme a principios de exhaustividad, congruencia y máxima publicidad.</t>
  </si>
  <si>
    <t xml:space="preserve">Con fundamento en el artículo 6° de la Constitución Política de los Estados Unidos Mexicanos, así como en la Ley General de Transparencia y Acceso a la Información Pública, solicito atentamente la siguiente información:
Se informe si en los registros de personal del Gobierno del Estado de San Luis Potosí existe o ha existido alguna persona con el nombre:
•	Nombre: SERGIO 
•	Apellido paterno: GUERRA 
•	Apellido materno: MALDONADO BELLOC 
o algún registro con coincidencia razonable en dichos datos.
En caso afirmativo, solicito en versión pública la siguiente información:
1.	Dependencia(s) o entidad(es) de adscripción 
2.	Puesto(s) desempeñado(s) 
3.	Tipo de contratación 
4.	Periodo(s) de ingreso y, en su caso, baja 
5.	Remuneración asociada al cargo 
6.	Perfil curricular disponible 
Lo anterior, por tratarse de información relacionada con el ejercicio de recursos públicos y funciones gubernamentales, conforme al principio de máxima publicidad.
En caso de no localizar coincidencias exactas, se solicita indicar si existen registros con nombres similares dentro de la administración pública estatal.
Se solicita que la información sea proporcionada en formato electrónico.
Asimismo, en caso de que la información no sea competencia de esa autoridad, se solicita se realice la canalización a la instancia competente, conforme a la normatividad aplicable.
</t>
  </si>
  <si>
    <t xml:space="preserve">Con fundamento en el artículo 6° de la Constitución Política de los Estados Unidos Mexicanos, así como en la Ley General de Transparencia y Acceso a la Información Pública, solicito atentamente la siguiente información:
Se proporcione, en versión pública, la información correspondiente a las personas servidoras públicas que se encuentren o se hayan encontrado registradas en la nómina del Gobierno del Estado de San Luis Potosí, cuyos apellidos coincidan con:
•	Apellido paterno: GUERRA 
•	Apellido materno: MALDONADO BELLOC 
En caso de existir coincidencias, solicito se informe respecto de cada registro:
1.	Nombre completo 
2.	Dependencia o entidad de adscripción 
3.	Puesto desempeñado 
4.	Tipo de contratación 
5.	Periodo de ingreso y, en su caso, baja 
6.	Remuneración asociada al cargo 
Lo anterior, por tratarse de información relacionada con el ejercicio de recursos públicos y la integración de la nómina gubernamental, conforme al principio de máxima publicidad.
En caso de no existir coincidencias exactas, se solicita informar si existen registros con apellidos similares dentro de la nómina estatal.
Se solicita que la información sea proporcionada en formato electrónico.
Asimismo, en caso de que la información no sea competencia de esa autoridad, se solicita se realice la canalización a la instancia competente, conforme a la normatividad aplicable.
</t>
  </si>
  <si>
    <t xml:space="preserve">
Se solicita se informe si en el periodo comprendido del 1 de enero de 2023 a la fecha, existe registro en esa entidad federativa de contratación, prestación de servicios profesionales, contratación por honorarios asimilables a salarios o cualquier otra modalidad de vinculación jurídica o administrativa con la persona de nombre Verónica Juárez Piña.
En caso afirmativo, se solicita se detalle:
•¿  ¿Dependencia o entidad contratante
•¿  ¿Tipo de contratación o instrumento jurídico celebrado
•¿  ¿Periodo de vigencia
•¿  ¿Objeto del contrato o servicios prestados
•¿  ¿Monto de la contraprestación o forma de pago
En caso de no contar con la información, se solicita canalizar la presente a las dependencias competentes dentro de esa entidad.
</t>
  </si>
  <si>
    <t>Se solicita acceso a la expresión documental relativa a la adquisición de pipas por parte de organismos de Gobierno del Estado de San Luis Potosí. En lo particular:
1. CONTRATO
2. LICITACION
3. INSTANCIA OPERADORA Y/O RESPONSABLE
4. BITACORA DE OPEREADOR
5. BITACORA DE LA PIPA
6. BITACORA DE ENTREGAS (BENIFICIARIO Y LITROS ENTREGADOS)
Lo anterior sobre pipas y/o camiones cisternas adquiridos en periodo comprendido del 25 de septiembre de 2021 a la fecha.</t>
  </si>
  <si>
    <t>1._ Se me proporcione información documental en versión pública  la deduccion en mis recibos de nomina clave 900 PROMOBIEN y clave 972 BARACAF.
2._ Se me proporcione información documental en versión pública me fueron aplicados sin mi consentimiento y de manera ilegal en las quincenas: Q17-2025,Q18-2025,Q19-2025, Q20-2025, Q21-2025, Q 22-2025,Q23-2925,Q24-2025 y Q1 2026 descuentos a mi nómina bajo la clave 900 PROMOBIEN.
3.- Se me proporcione información documental donde me de a conocer La cuenta de depósito, nombre del titular de la cuenta de depósito, institución Bancaria, a la cual se realizó la transferencia de dichas retenciones que indebidamente me fueron aplicadas.
4.-Se me proporcione información documental porque recibo menos del 30% de mi salario.</t>
  </si>
  <si>
    <t xml:space="preserve"> por medio de este conducto solicitamos información pública correspondiente al C. MARCO ANTONIO FUENTES CASTRO en los siguientes términos:
1.-si el C. MARCO ANTONIO FUENTES CASTRO, se encuentra laborando al dia 23 de abril del 2026;
2.-la dependencia a la cual está  adscrito;
3.- si se encuentra comisionado a alguna dependencia y en caso afirmativo a cuál;
4.-si se encuentra sujeto a un procedimiento administrativo o legal;
5.- si se han solicitado medidas de proteccion con motivo de ella a la institucion publica para la cual labora
</t>
  </si>
  <si>
    <t>Se solicita atentamente entregar copia del contrato o convenio vigente mediante el cual el Gobierno de San Luis Potosí adquiere formatos valorados tales como actas de nacimiento.</t>
  </si>
  <si>
    <t>Se solicita atentamente entregar copia del contrato o convenio vigente mediante el cual el Gobierno de San Luis Potosí adquiere licencias de conducir.</t>
  </si>
  <si>
    <t>Se solicita atentamente entregar copia del contrato o convenio vigente mediante el cual el Gobierno de San Luis Potosí adquiere placas metálicas con engomado de identificación vehicular.</t>
  </si>
  <si>
    <t xml:space="preserve">1.Se me proporcione información documental  en versión pública porque en mi recibo de nómina aparece una deducción con clave 900 promobien así como otra deducción con clave 972 baracaf.
2. Se me facilite información documental  en versión pública, desde cuándo se me está realizando la deducción con clave 900 promobien y la deducción con clave 972 baracaf.
3..se me propone información documental  en versión pública, dónde se establece  que se me realice la deducción con clave 900 promobien y la deducción con clave 972 baracaf.
4. Se me proporcione información documental  en versión pública,  el tiempo  que se me realizará el descuento o retención de mi nómina de la deducción con clave 900 promobien así como la deducción con clave 972 baracaf.
5. Se me proporcione información documental  en versión pública, la fecha exacta que se generó el documento donde se autorizo que se me realice la deducción con clave 900 promobien y la deducción con clave 972 baracaf.
6. Se me proporcione información documental  en versión pública, del convenio, contrato, acuerdo, oficio, autorización o cualquier documento que avale  las retenciones  a mi salario con  la cual aparece como deducción 900  PROMOBIEN y baracaf  deducción 972 de mi recibo de nómina.
7. Se me proporcione información documental  en versión pública, del convenio, contrato, acuerdo, oficio, autorizaciones o cualquier documento que avale que OFICIALÍA MAYOR Y/O FINANZAS DEL ESTADO de san Luis Potosí pueda retener mi salario Con la deducción 900 PROMOBIEN  Y972 BARACAF.
8. Se me proporcione información documental en versión pública, porque  recibo  menos del 30% de mi salario.
</t>
  </si>
  <si>
    <t xml:space="preserve">Se solicita versión digitalizada de:
Convocatoria a sesión de Junta de Gobierno del Archivo General del estado desde junio de 2024. 
Actas de dichas sesiones. 
Reglamento interno autorizado para su aplicación. 
Versión pública del currículo de la titular de dicha dependencia.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</si>
</sst>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right style="thin">
        <color indexed="64"/>
      </right>
      <top/>
      <bottom style="thin">
        <color indexed="64"/>
      </bottom>
      <diagonal/>
    </border>
  </borders>
  <cellStyleXfs count="2">
    <xf numFmtId="0" fontId="0" fillId="0" borderId="0"/>
    <xf numFmtId="0" fontId="4" fillId="7" borderId="12" applyNumberFormat="0" applyFont="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14" xfId="0" applyFont="1" applyFill="1" applyBorder="1" applyAlignment="1">
      <alignment horizontal="center" vertical="top" wrapText="1"/>
    </xf>
    <xf numFmtId="0" fontId="0" fillId="0" borderId="15" xfId="0" applyBorder="1" applyAlignment="1">
      <alignment horizontal="center"/>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7" fillId="6" borderId="3" xfId="0" applyFont="1" applyFill="1" applyBorder="1" applyAlignment="1">
      <alignment horizontal="center"/>
    </xf>
    <xf numFmtId="0" fontId="7" fillId="6" borderId="3" xfId="0" quotePrefix="1" applyFont="1" applyFill="1" applyBorder="1"/>
    <xf numFmtId="14" fontId="7" fillId="6" borderId="3" xfId="0" applyNumberFormat="1" applyFont="1" applyFill="1" applyBorder="1" applyAlignment="1">
      <alignment horizontal="center"/>
    </xf>
    <xf numFmtId="0" fontId="7" fillId="6" borderId="3" xfId="0" applyFont="1" applyFill="1" applyBorder="1"/>
    <xf numFmtId="0" fontId="0" fillId="8" borderId="3" xfId="0" applyFill="1" applyBorder="1" applyAlignment="1">
      <alignment horizontal="center"/>
    </xf>
    <xf numFmtId="14" fontId="0" fillId="8" borderId="3" xfId="0" applyNumberFormat="1" applyFill="1" applyBorder="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8" borderId="0" xfId="0" applyFill="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8" t="s">
        <v>2</v>
      </c>
      <c r="D1" s="48"/>
      <c r="E1" s="48"/>
    </row>
    <row r="2" spans="1:5" ht="85.5" customHeight="1" x14ac:dyDescent="0.2">
      <c r="A2" s="14">
        <v>34</v>
      </c>
      <c r="B2" s="14" t="s">
        <v>3</v>
      </c>
      <c r="C2" s="47" t="s">
        <v>4</v>
      </c>
      <c r="D2" s="47"/>
      <c r="E2" s="47"/>
    </row>
    <row r="3" spans="1:5" ht="64.5" customHeight="1" x14ac:dyDescent="0.2">
      <c r="A3" s="14">
        <v>54</v>
      </c>
      <c r="B3" s="14" t="s">
        <v>5</v>
      </c>
      <c r="C3" s="47" t="s">
        <v>6</v>
      </c>
      <c r="D3" s="47"/>
      <c r="E3" s="47"/>
    </row>
    <row r="4" spans="1:5" ht="69" customHeight="1" x14ac:dyDescent="0.2">
      <c r="A4" s="14">
        <v>54</v>
      </c>
      <c r="B4" s="14" t="s">
        <v>7</v>
      </c>
      <c r="C4" s="47" t="s">
        <v>8</v>
      </c>
      <c r="D4" s="47"/>
      <c r="E4" s="47"/>
    </row>
    <row r="10" spans="1:5" ht="15.75" x14ac:dyDescent="0.2">
      <c r="B10" s="46" t="s">
        <v>46</v>
      </c>
      <c r="C10" s="46"/>
    </row>
    <row r="12" spans="1:5" x14ac:dyDescent="0.2">
      <c r="B12" s="23"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0" t="s">
        <v>60</v>
      </c>
    </row>
    <row r="23" spans="2:3" x14ac:dyDescent="0.2">
      <c r="B23" s="12">
        <v>11</v>
      </c>
      <c r="C23" s="11" t="s">
        <v>61</v>
      </c>
    </row>
    <row r="24" spans="2:3" x14ac:dyDescent="0.2">
      <c r="B24" s="34">
        <v>12</v>
      </c>
      <c r="C24" s="35" t="s">
        <v>59</v>
      </c>
    </row>
    <row r="26" spans="2:3" ht="15.75" x14ac:dyDescent="0.2">
      <c r="B26" s="46" t="s">
        <v>45</v>
      </c>
      <c r="C26" s="46"/>
    </row>
    <row r="28" spans="2:3" x14ac:dyDescent="0.2">
      <c r="B28" s="23"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6" t="s">
        <v>47</v>
      </c>
      <c r="C34" s="46"/>
    </row>
    <row r="36" spans="2:3" x14ac:dyDescent="0.2">
      <c r="B36" s="23"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0" t="s">
        <v>52</v>
      </c>
    </row>
    <row r="42" spans="2:3" x14ac:dyDescent="0.2">
      <c r="B42" s="12">
        <v>6</v>
      </c>
      <c r="C42" s="30"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G26" sqref="G26"/>
    </sheetView>
  </sheetViews>
  <sheetFormatPr baseColWidth="10" defaultColWidth="9.140625" defaultRowHeight="12.75" x14ac:dyDescent="0.2"/>
  <cols>
    <col min="1" max="1" width="20.140625" style="7" customWidth="1"/>
    <col min="2" max="2" width="31.5703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4</v>
      </c>
      <c r="C1" s="51" t="s">
        <v>25</v>
      </c>
      <c r="D1" s="52"/>
      <c r="F1" s="3" t="s">
        <v>26</v>
      </c>
      <c r="G1" s="9" t="s">
        <v>27</v>
      </c>
      <c r="H1" s="8">
        <f>COUNTIF(Formato!$L$10:$L$44,B1)</f>
        <v>19</v>
      </c>
      <c r="I1" s="53" t="s">
        <v>28</v>
      </c>
      <c r="J1" s="54"/>
      <c r="K1" s="54"/>
      <c r="L1" s="54"/>
    </row>
    <row r="2" spans="1:16" ht="29.25" customHeight="1" thickBot="1" x14ac:dyDescent="0.25">
      <c r="B2" s="22" t="str">
        <f>IF(B1&gt;0, CHOOSE(B1,"Enero", "Febrero", "Marzo", "Abril", "Mayo", "Junio", "Julio", "Agosto","Septiembre","Octubre","Noviembre","Diciembre"),"Escriba arriba número de mes a reportar")</f>
        <v>Abril</v>
      </c>
      <c r="F2" s="4"/>
      <c r="G2" s="10" t="s">
        <v>29</v>
      </c>
      <c r="H2" s="8">
        <f>COUNTIF(Formato!$M$10:$M$44,B1)</f>
        <v>14</v>
      </c>
      <c r="I2" s="53" t="s">
        <v>30</v>
      </c>
      <c r="J2" s="54"/>
      <c r="K2" s="54"/>
      <c r="L2" s="54"/>
    </row>
    <row r="3" spans="1:16" ht="18.75" thickBot="1" x14ac:dyDescent="0.25">
      <c r="A3" s="3" t="s">
        <v>31</v>
      </c>
      <c r="B3" s="21">
        <v>2026</v>
      </c>
      <c r="D3" s="4"/>
      <c r="E3" s="16"/>
      <c r="F3" s="15"/>
      <c r="M3" s="24" t="s">
        <v>32</v>
      </c>
      <c r="N3" s="32"/>
    </row>
    <row r="4" spans="1:16" ht="32.25" customHeight="1" x14ac:dyDescent="0.2">
      <c r="M4" s="25">
        <v>1</v>
      </c>
      <c r="N4" s="33" t="s">
        <v>33</v>
      </c>
    </row>
    <row r="5" spans="1:16" ht="77.25" thickBot="1" x14ac:dyDescent="0.25">
      <c r="F5" s="11"/>
      <c r="M5" s="26">
        <v>2</v>
      </c>
      <c r="N5" s="31" t="s">
        <v>34</v>
      </c>
    </row>
    <row r="6" spans="1:16" ht="18" customHeight="1" x14ac:dyDescent="0.25">
      <c r="A6" s="50" t="s">
        <v>35</v>
      </c>
      <c r="B6" s="50"/>
      <c r="C6" s="50"/>
      <c r="D6" s="50"/>
      <c r="E6" s="50"/>
      <c r="F6" s="50"/>
      <c r="G6" s="50"/>
      <c r="H6" s="50"/>
      <c r="I6" s="50"/>
    </row>
    <row r="7" spans="1:16" x14ac:dyDescent="0.2">
      <c r="D7" s="55" t="s">
        <v>62</v>
      </c>
      <c r="E7" s="55"/>
      <c r="F7" s="55"/>
    </row>
    <row r="9" spans="1:16" s="2" customFormat="1" ht="44.25" customHeight="1" thickBot="1" x14ac:dyDescent="0.25">
      <c r="A9" s="38" t="s">
        <v>51</v>
      </c>
      <c r="B9" s="38" t="s">
        <v>57</v>
      </c>
      <c r="C9" s="39" t="s">
        <v>36</v>
      </c>
      <c r="D9" s="38" t="s">
        <v>37</v>
      </c>
      <c r="E9" s="39" t="s">
        <v>20</v>
      </c>
      <c r="F9" s="39" t="s">
        <v>9</v>
      </c>
      <c r="G9" s="39" t="s">
        <v>38</v>
      </c>
      <c r="H9" s="39" t="s">
        <v>56</v>
      </c>
      <c r="I9" s="39" t="s">
        <v>39</v>
      </c>
      <c r="J9" s="39" t="s">
        <v>58</v>
      </c>
      <c r="K9" s="39" t="s">
        <v>40</v>
      </c>
      <c r="L9" s="36" t="s">
        <v>41</v>
      </c>
      <c r="M9" s="17" t="s">
        <v>42</v>
      </c>
    </row>
    <row r="10" spans="1:16" ht="15" x14ac:dyDescent="0.2">
      <c r="A10" s="44" t="s">
        <v>63</v>
      </c>
      <c r="B10" s="44" t="s">
        <v>83</v>
      </c>
      <c r="C10" s="45">
        <v>46118</v>
      </c>
      <c r="D10" s="56" t="s">
        <v>94</v>
      </c>
      <c r="E10" s="40" t="s">
        <v>23</v>
      </c>
      <c r="F10" s="41" t="s">
        <v>17</v>
      </c>
      <c r="G10" s="42">
        <v>46132</v>
      </c>
      <c r="H10" s="40" t="s">
        <v>23</v>
      </c>
      <c r="I10" s="40">
        <v>0</v>
      </c>
      <c r="J10" s="40" t="s">
        <v>49</v>
      </c>
      <c r="K10" s="40">
        <v>0</v>
      </c>
      <c r="L10" s="37">
        <f>IF(Formato!$C10&lt;&gt;"",MONTH(C10),"")</f>
        <v>4</v>
      </c>
      <c r="M10" s="6">
        <f>IF(Formato!$G10&lt;&gt;"",MONTH(G10),"")</f>
        <v>4</v>
      </c>
      <c r="P10" s="11"/>
    </row>
    <row r="11" spans="1:16" ht="15" x14ac:dyDescent="0.2">
      <c r="A11" s="44" t="s">
        <v>64</v>
      </c>
      <c r="B11" s="44" t="s">
        <v>84</v>
      </c>
      <c r="C11" s="45">
        <v>46118</v>
      </c>
      <c r="D11" s="56" t="s">
        <v>95</v>
      </c>
      <c r="E11" s="40" t="s">
        <v>23</v>
      </c>
      <c r="F11" s="43" t="s">
        <v>17</v>
      </c>
      <c r="G11" s="42">
        <v>46132</v>
      </c>
      <c r="H11" s="40" t="s">
        <v>23</v>
      </c>
      <c r="I11" s="40">
        <v>0</v>
      </c>
      <c r="J11" s="40" t="s">
        <v>49</v>
      </c>
      <c r="K11" s="40">
        <v>0</v>
      </c>
      <c r="L11" s="37">
        <f>IF(Formato!$C11&lt;&gt;"",MONTH(C11),"")</f>
        <v>4</v>
      </c>
      <c r="M11" s="6">
        <f>IF(Formato!$G11&lt;&gt;"",MONTH(G11),"")</f>
        <v>4</v>
      </c>
      <c r="P11" s="11"/>
    </row>
    <row r="12" spans="1:16" ht="15" x14ac:dyDescent="0.2">
      <c r="A12" s="44" t="s">
        <v>66</v>
      </c>
      <c r="B12" s="44" t="s">
        <v>85</v>
      </c>
      <c r="C12" s="45">
        <v>46118</v>
      </c>
      <c r="D12" s="56" t="s">
        <v>96</v>
      </c>
      <c r="E12" s="40" t="s">
        <v>23</v>
      </c>
      <c r="F12" s="43" t="s">
        <v>17</v>
      </c>
      <c r="G12" s="42">
        <v>46132</v>
      </c>
      <c r="H12" s="40" t="s">
        <v>23</v>
      </c>
      <c r="I12" s="40">
        <v>0</v>
      </c>
      <c r="J12" s="40" t="s">
        <v>49</v>
      </c>
      <c r="K12" s="40">
        <v>0</v>
      </c>
      <c r="L12" s="37">
        <f>IF(Formato!$C12&lt;&gt;"",MONTH(C12),"")</f>
        <v>4</v>
      </c>
      <c r="M12" s="6">
        <f>IF(Formato!$G12&lt;&gt;"",MONTH(G12),"")</f>
        <v>4</v>
      </c>
      <c r="P12" s="11"/>
    </row>
    <row r="13" spans="1:16" ht="15" x14ac:dyDescent="0.2">
      <c r="A13" s="44" t="s">
        <v>67</v>
      </c>
      <c r="B13" s="44" t="s">
        <v>86</v>
      </c>
      <c r="C13" s="45">
        <v>46118</v>
      </c>
      <c r="D13" s="56" t="s">
        <v>97</v>
      </c>
      <c r="E13" s="40" t="s">
        <v>23</v>
      </c>
      <c r="F13" s="43" t="s">
        <v>16</v>
      </c>
      <c r="G13" s="42">
        <v>46121</v>
      </c>
      <c r="H13" s="40" t="s">
        <v>23</v>
      </c>
      <c r="I13" s="40">
        <v>0</v>
      </c>
      <c r="J13" s="40" t="s">
        <v>49</v>
      </c>
      <c r="K13" s="40">
        <v>0</v>
      </c>
      <c r="L13" s="37">
        <f>IF(Formato!$C13&lt;&gt;"",MONTH(C13),"")</f>
        <v>4</v>
      </c>
      <c r="M13" s="6">
        <f>IF(Formato!$G13&lt;&gt;"",MONTH(G13),"")</f>
        <v>4</v>
      </c>
    </row>
    <row r="14" spans="1:16" ht="15" x14ac:dyDescent="0.2">
      <c r="A14" s="44" t="s">
        <v>68</v>
      </c>
      <c r="B14" s="44" t="s">
        <v>87</v>
      </c>
      <c r="C14" s="45">
        <v>46119</v>
      </c>
      <c r="D14" s="56" t="s">
        <v>98</v>
      </c>
      <c r="E14" s="40" t="s">
        <v>23</v>
      </c>
      <c r="F14" s="43" t="s">
        <v>17</v>
      </c>
      <c r="G14" s="42">
        <v>46132</v>
      </c>
      <c r="H14" s="40" t="s">
        <v>23</v>
      </c>
      <c r="I14" s="40">
        <v>0</v>
      </c>
      <c r="J14" s="40" t="s">
        <v>49</v>
      </c>
      <c r="K14" s="40">
        <v>0</v>
      </c>
      <c r="L14" s="37">
        <f>IF(Formato!$C14&lt;&gt;"",MONTH(C14),"")</f>
        <v>4</v>
      </c>
      <c r="M14" s="6">
        <f>IF(Formato!$G14&lt;&gt;"",MONTH(G14),"")</f>
        <v>4</v>
      </c>
    </row>
    <row r="15" spans="1:16" ht="15" x14ac:dyDescent="0.2">
      <c r="A15" s="44" t="s">
        <v>69</v>
      </c>
      <c r="B15" s="44" t="s">
        <v>65</v>
      </c>
      <c r="C15" s="45">
        <v>46121</v>
      </c>
      <c r="D15" s="56" t="s">
        <v>99</v>
      </c>
      <c r="E15" s="40" t="s">
        <v>23</v>
      </c>
      <c r="F15" s="43" t="s">
        <v>15</v>
      </c>
      <c r="G15" s="42">
        <v>46128</v>
      </c>
      <c r="H15" s="40" t="s">
        <v>23</v>
      </c>
      <c r="I15" s="40">
        <v>0</v>
      </c>
      <c r="J15" s="40" t="s">
        <v>49</v>
      </c>
      <c r="K15" s="40">
        <v>0</v>
      </c>
      <c r="L15" s="37">
        <f>IF(Formato!$C15&lt;&gt;"",MONTH(C15),"")</f>
        <v>4</v>
      </c>
      <c r="M15" s="6">
        <f>IF(Formato!$G15&lt;&gt;"",MONTH(G15),"")</f>
        <v>4</v>
      </c>
    </row>
    <row r="16" spans="1:16" ht="15" x14ac:dyDescent="0.2">
      <c r="A16" s="44" t="s">
        <v>70</v>
      </c>
      <c r="B16" s="44" t="s">
        <v>88</v>
      </c>
      <c r="C16" s="45">
        <v>46121</v>
      </c>
      <c r="D16" s="56" t="s">
        <v>100</v>
      </c>
      <c r="E16" s="40" t="s">
        <v>23</v>
      </c>
      <c r="F16" s="43" t="s">
        <v>17</v>
      </c>
      <c r="G16" s="42">
        <v>46150</v>
      </c>
      <c r="H16" s="40" t="s">
        <v>23</v>
      </c>
      <c r="I16" s="40">
        <v>0</v>
      </c>
      <c r="J16" s="40" t="s">
        <v>49</v>
      </c>
      <c r="K16" s="40">
        <v>0</v>
      </c>
      <c r="L16" s="37">
        <f>IF(Formato!$C16&lt;&gt;"",MONTH(C16),"")</f>
        <v>4</v>
      </c>
      <c r="M16" s="6">
        <f>IF(Formato!$G16&lt;&gt;"",MONTH(G16),"")</f>
        <v>5</v>
      </c>
    </row>
    <row r="17" spans="1:13" ht="15" x14ac:dyDescent="0.2">
      <c r="A17" s="44" t="s">
        <v>71</v>
      </c>
      <c r="B17" s="44" t="s">
        <v>89</v>
      </c>
      <c r="C17" s="45">
        <v>46127</v>
      </c>
      <c r="D17" s="56" t="s">
        <v>101</v>
      </c>
      <c r="E17" s="40" t="s">
        <v>23</v>
      </c>
      <c r="F17" s="43" t="s">
        <v>17</v>
      </c>
      <c r="G17" s="42">
        <v>46140</v>
      </c>
      <c r="H17" s="40" t="s">
        <v>23</v>
      </c>
      <c r="I17" s="40">
        <v>0</v>
      </c>
      <c r="J17" s="40" t="s">
        <v>49</v>
      </c>
      <c r="K17" s="40">
        <v>0</v>
      </c>
      <c r="L17" s="37">
        <f>IF(Formato!$C17&lt;&gt;"",MONTH(C17),"")</f>
        <v>4</v>
      </c>
      <c r="M17" s="6">
        <f>IF(Formato!$G17&lt;&gt;"",MONTH(G17),"")</f>
        <v>4</v>
      </c>
    </row>
    <row r="18" spans="1:13" ht="15" x14ac:dyDescent="0.2">
      <c r="A18" s="44" t="s">
        <v>72</v>
      </c>
      <c r="B18" s="44" t="s">
        <v>65</v>
      </c>
      <c r="C18" s="45">
        <v>46128</v>
      </c>
      <c r="D18" s="56" t="s">
        <v>102</v>
      </c>
      <c r="E18" s="40" t="s">
        <v>23</v>
      </c>
      <c r="F18" s="43" t="s">
        <v>17</v>
      </c>
      <c r="G18" s="42">
        <v>46141</v>
      </c>
      <c r="H18" s="40" t="s">
        <v>23</v>
      </c>
      <c r="I18" s="40">
        <v>0</v>
      </c>
      <c r="J18" s="40" t="s">
        <v>49</v>
      </c>
      <c r="K18" s="40">
        <v>0</v>
      </c>
      <c r="L18" s="37">
        <f>IF(Formato!$C18&lt;&gt;"",MONTH(C18),"")</f>
        <v>4</v>
      </c>
      <c r="M18" s="6">
        <f>IF(Formato!$G18&lt;&gt;"",MONTH(G18),"")</f>
        <v>4</v>
      </c>
    </row>
    <row r="19" spans="1:13" ht="15" x14ac:dyDescent="0.2">
      <c r="A19" s="44" t="s">
        <v>73</v>
      </c>
      <c r="B19" s="44" t="s">
        <v>65</v>
      </c>
      <c r="C19" s="45">
        <v>46128</v>
      </c>
      <c r="D19" s="56" t="s">
        <v>103</v>
      </c>
      <c r="E19" s="40" t="s">
        <v>23</v>
      </c>
      <c r="F19" s="43" t="s">
        <v>17</v>
      </c>
      <c r="G19" s="42">
        <v>46141</v>
      </c>
      <c r="H19" s="40" t="s">
        <v>23</v>
      </c>
      <c r="I19" s="40">
        <v>0</v>
      </c>
      <c r="J19" s="40" t="s">
        <v>49</v>
      </c>
      <c r="K19" s="40">
        <v>0</v>
      </c>
      <c r="L19" s="37">
        <f>IF(Formato!$C19&lt;&gt;"",MONTH(C19),"")</f>
        <v>4</v>
      </c>
      <c r="M19" s="6">
        <f>IF(Formato!$G19&lt;&gt;"",MONTH(G19),"")</f>
        <v>4</v>
      </c>
    </row>
    <row r="20" spans="1:13" ht="15" x14ac:dyDescent="0.2">
      <c r="A20" s="44" t="s">
        <v>74</v>
      </c>
      <c r="B20" s="44" t="s">
        <v>90</v>
      </c>
      <c r="C20" s="45">
        <v>46132</v>
      </c>
      <c r="D20" s="56" t="s">
        <v>104</v>
      </c>
      <c r="E20" s="40" t="s">
        <v>23</v>
      </c>
      <c r="F20" s="43" t="s">
        <v>17</v>
      </c>
      <c r="G20" s="42">
        <v>46142</v>
      </c>
      <c r="H20" s="40" t="s">
        <v>23</v>
      </c>
      <c r="I20" s="40">
        <v>0</v>
      </c>
      <c r="J20" s="40" t="s">
        <v>49</v>
      </c>
      <c r="K20" s="40">
        <v>0</v>
      </c>
      <c r="L20" s="37">
        <f>IF(Formato!$C20&lt;&gt;"",MONTH(C20),"")</f>
        <v>4</v>
      </c>
      <c r="M20" s="6">
        <f>IF(Formato!$G20&lt;&gt;"",MONTH(G20),"")</f>
        <v>4</v>
      </c>
    </row>
    <row r="21" spans="1:13" ht="15" x14ac:dyDescent="0.2">
      <c r="A21" s="44" t="s">
        <v>75</v>
      </c>
      <c r="B21" s="44" t="s">
        <v>91</v>
      </c>
      <c r="C21" s="45">
        <v>46132</v>
      </c>
      <c r="D21" s="56" t="s">
        <v>105</v>
      </c>
      <c r="E21" s="40" t="s">
        <v>23</v>
      </c>
      <c r="F21" s="43" t="s">
        <v>17</v>
      </c>
      <c r="G21" s="42">
        <v>46142</v>
      </c>
      <c r="H21" s="40" t="s">
        <v>23</v>
      </c>
      <c r="I21" s="40">
        <v>0</v>
      </c>
      <c r="J21" s="40" t="s">
        <v>49</v>
      </c>
      <c r="K21" s="40">
        <v>0</v>
      </c>
      <c r="L21" s="37">
        <f>IF(Formato!$C21&lt;&gt;"",MONTH(C21),"")</f>
        <v>4</v>
      </c>
      <c r="M21" s="6">
        <f>IF(Formato!$G21&lt;&gt;"",MONTH(G21),"")</f>
        <v>4</v>
      </c>
    </row>
    <row r="22" spans="1:13" ht="15" x14ac:dyDescent="0.2">
      <c r="A22" s="44" t="s">
        <v>76</v>
      </c>
      <c r="B22" s="44" t="s">
        <v>92</v>
      </c>
      <c r="C22" s="45">
        <v>46135</v>
      </c>
      <c r="D22" s="56" t="s">
        <v>106</v>
      </c>
      <c r="E22" s="40" t="s">
        <v>23</v>
      </c>
      <c r="F22" s="43" t="s">
        <v>16</v>
      </c>
      <c r="G22" s="42">
        <v>46140</v>
      </c>
      <c r="H22" s="40" t="s">
        <v>23</v>
      </c>
      <c r="I22" s="40">
        <v>0</v>
      </c>
      <c r="J22" s="40" t="s">
        <v>49</v>
      </c>
      <c r="K22" s="40">
        <v>0</v>
      </c>
      <c r="L22" s="37">
        <f>IF(Formato!$C22&lt;&gt;"",MONTH(C22),"")</f>
        <v>4</v>
      </c>
      <c r="M22" s="6">
        <f>IF(Formato!$G22&lt;&gt;"",MONTH(G22),"")</f>
        <v>4</v>
      </c>
    </row>
    <row r="23" spans="1:13" ht="15" x14ac:dyDescent="0.2">
      <c r="A23" s="44" t="s">
        <v>77</v>
      </c>
      <c r="B23" s="44" t="s">
        <v>65</v>
      </c>
      <c r="C23" s="45">
        <v>46135</v>
      </c>
      <c r="D23" s="56" t="s">
        <v>107</v>
      </c>
      <c r="E23" s="40" t="s">
        <v>23</v>
      </c>
      <c r="F23" s="43" t="s">
        <v>17</v>
      </c>
      <c r="G23" s="42">
        <v>46135</v>
      </c>
      <c r="H23" s="40" t="s">
        <v>23</v>
      </c>
      <c r="I23" s="40">
        <v>0</v>
      </c>
      <c r="J23" s="40" t="s">
        <v>49</v>
      </c>
      <c r="K23" s="40">
        <v>0</v>
      </c>
      <c r="L23" s="37">
        <f>IF(Formato!$C23&lt;&gt;"",MONTH(C23),"")</f>
        <v>4</v>
      </c>
      <c r="M23" s="6">
        <f>IF(Formato!$G23&lt;&gt;"",MONTH(G23),"")</f>
        <v>4</v>
      </c>
    </row>
    <row r="24" spans="1:13" ht="15" x14ac:dyDescent="0.2">
      <c r="A24" s="44" t="s">
        <v>78</v>
      </c>
      <c r="B24" s="44" t="s">
        <v>65</v>
      </c>
      <c r="C24" s="45">
        <v>46136</v>
      </c>
      <c r="D24" s="56" t="s">
        <v>108</v>
      </c>
      <c r="E24" s="40" t="s">
        <v>23</v>
      </c>
      <c r="F24" s="43" t="s">
        <v>17</v>
      </c>
      <c r="G24" s="42">
        <v>46150</v>
      </c>
      <c r="H24" s="40" t="s">
        <v>23</v>
      </c>
      <c r="I24" s="40">
        <v>0</v>
      </c>
      <c r="J24" s="40" t="s">
        <v>49</v>
      </c>
      <c r="K24" s="40">
        <v>0</v>
      </c>
      <c r="L24" s="37">
        <f>IF(Formato!$C24&lt;&gt;"",MONTH(C24),"")</f>
        <v>4</v>
      </c>
      <c r="M24" s="6">
        <f>IF(Formato!$G24&lt;&gt;"",MONTH(G24),"")</f>
        <v>5</v>
      </c>
    </row>
    <row r="25" spans="1:13" ht="15" x14ac:dyDescent="0.2">
      <c r="A25" s="44" t="s">
        <v>79</v>
      </c>
      <c r="B25" s="44" t="s">
        <v>65</v>
      </c>
      <c r="C25" s="45">
        <v>46136</v>
      </c>
      <c r="D25" s="56" t="s">
        <v>109</v>
      </c>
      <c r="E25" s="40" t="s">
        <v>23</v>
      </c>
      <c r="F25" s="43" t="s">
        <v>17</v>
      </c>
      <c r="G25" s="42">
        <v>46150</v>
      </c>
      <c r="H25" s="40" t="s">
        <v>23</v>
      </c>
      <c r="I25" s="40">
        <v>0</v>
      </c>
      <c r="J25" s="40" t="s">
        <v>49</v>
      </c>
      <c r="K25" s="40">
        <v>0</v>
      </c>
      <c r="L25" s="37">
        <f>IF(Formato!$C25&lt;&gt;"",MONTH(C25),"")</f>
        <v>4</v>
      </c>
      <c r="M25" s="6">
        <f>IF(Formato!$G25&lt;&gt;"",MONTH(G25),"")</f>
        <v>5</v>
      </c>
    </row>
    <row r="26" spans="1:13" ht="15" x14ac:dyDescent="0.2">
      <c r="A26" s="44" t="s">
        <v>80</v>
      </c>
      <c r="B26" s="44" t="s">
        <v>65</v>
      </c>
      <c r="C26" s="45">
        <v>46136</v>
      </c>
      <c r="D26" s="56" t="s">
        <v>110</v>
      </c>
      <c r="E26" s="40" t="s">
        <v>23</v>
      </c>
      <c r="F26" s="43" t="s">
        <v>17</v>
      </c>
      <c r="G26" s="42">
        <v>46150</v>
      </c>
      <c r="H26" s="40" t="s">
        <v>23</v>
      </c>
      <c r="I26" s="40">
        <v>0</v>
      </c>
      <c r="J26" s="40" t="s">
        <v>49</v>
      </c>
      <c r="K26" s="40">
        <v>0</v>
      </c>
      <c r="L26" s="37">
        <f>IF(Formato!$C26&lt;&gt;"",MONTH(C26),"")</f>
        <v>4</v>
      </c>
      <c r="M26" s="6">
        <f>IF(Formato!$G26&lt;&gt;"",MONTH(G26),"")</f>
        <v>5</v>
      </c>
    </row>
    <row r="27" spans="1:13" ht="15" x14ac:dyDescent="0.2">
      <c r="A27" s="44" t="s">
        <v>81</v>
      </c>
      <c r="B27" s="44" t="s">
        <v>93</v>
      </c>
      <c r="C27" s="45">
        <v>46139</v>
      </c>
      <c r="D27" s="56" t="s">
        <v>111</v>
      </c>
      <c r="E27" s="40" t="s">
        <v>23</v>
      </c>
      <c r="F27" s="43" t="s">
        <v>16</v>
      </c>
      <c r="G27" s="42">
        <v>46142</v>
      </c>
      <c r="H27" s="40" t="s">
        <v>23</v>
      </c>
      <c r="I27" s="40">
        <v>0</v>
      </c>
      <c r="J27" s="40" t="s">
        <v>49</v>
      </c>
      <c r="K27" s="40">
        <v>0</v>
      </c>
      <c r="L27" s="37">
        <f>IF(Formato!$C27&lt;&gt;"",MONTH(C27),"")</f>
        <v>4</v>
      </c>
      <c r="M27" s="6">
        <f>IF(Formato!$G27&lt;&gt;"",MONTH(G27),"")</f>
        <v>4</v>
      </c>
    </row>
    <row r="28" spans="1:13" ht="15" x14ac:dyDescent="0.2">
      <c r="A28" s="44" t="s">
        <v>82</v>
      </c>
      <c r="B28" s="44" t="s">
        <v>65</v>
      </c>
      <c r="C28" s="45">
        <v>46141</v>
      </c>
      <c r="D28" s="56" t="s">
        <v>112</v>
      </c>
      <c r="E28" s="40" t="s">
        <v>22</v>
      </c>
      <c r="F28" s="43" t="s">
        <v>17</v>
      </c>
      <c r="G28" s="42">
        <v>46150</v>
      </c>
      <c r="H28" s="40" t="s">
        <v>22</v>
      </c>
      <c r="I28" s="40">
        <v>0</v>
      </c>
      <c r="J28" s="40" t="s">
        <v>49</v>
      </c>
      <c r="K28" s="40">
        <v>0</v>
      </c>
      <c r="L28" s="37">
        <f>IF(Formato!$C28&lt;&gt;"",MONTH(C28),"")</f>
        <v>4</v>
      </c>
      <c r="M28" s="6">
        <f>IF(Formato!$G28&lt;&gt;"",MONTH(G28),"")</f>
        <v>5</v>
      </c>
    </row>
    <row r="29" spans="1:13" ht="15" x14ac:dyDescent="0.2">
      <c r="A29" s="27"/>
      <c r="B29" s="27"/>
      <c r="C29" s="28"/>
      <c r="D29" s="29"/>
      <c r="E29" s="27"/>
      <c r="F29" s="29"/>
      <c r="G29" s="28"/>
      <c r="H29" s="28"/>
      <c r="I29" s="29"/>
      <c r="J29" s="29"/>
      <c r="K29" s="29"/>
      <c r="L29" s="5" t="str">
        <f>IF(Formato!$C29&lt;&gt;"",MONTH(C29),"")</f>
        <v/>
      </c>
      <c r="M29" s="6" t="str">
        <f>IF(Formato!$G29&lt;&gt;"",MONTH(G29),"")</f>
        <v/>
      </c>
    </row>
    <row r="30" spans="1:13" ht="15" x14ac:dyDescent="0.2">
      <c r="A30" s="27"/>
      <c r="B30" s="27"/>
      <c r="C30" s="28"/>
      <c r="D30" s="29"/>
      <c r="E30" s="27"/>
      <c r="F30" s="29"/>
      <c r="G30" s="28"/>
      <c r="H30" s="28"/>
      <c r="I30" s="29"/>
      <c r="J30" s="29"/>
      <c r="K30" s="29"/>
      <c r="L30" s="5" t="str">
        <f>IF(Formato!$C30&lt;&gt;"",MONTH(C30),"")</f>
        <v/>
      </c>
      <c r="M30" s="6" t="str">
        <f>IF(Formato!$G30&lt;&gt;"",MONTH(G30),"")</f>
        <v/>
      </c>
    </row>
    <row r="31" spans="1:13" ht="15" x14ac:dyDescent="0.2">
      <c r="A31" s="27"/>
      <c r="B31" s="27"/>
      <c r="C31" s="28"/>
      <c r="D31" s="29"/>
      <c r="E31" s="27"/>
      <c r="F31" s="29"/>
      <c r="G31" s="28"/>
      <c r="H31" s="28"/>
      <c r="I31" s="29"/>
      <c r="J31" s="29"/>
      <c r="K31" s="29"/>
      <c r="L31" s="5" t="str">
        <f>IF(Formato!$C31&lt;&gt;"",MONTH(C31),"")</f>
        <v/>
      </c>
      <c r="M31" s="6" t="str">
        <f>IF(Formato!$G31&lt;&gt;"",MONTH(G31),"")</f>
        <v/>
      </c>
    </row>
    <row r="32" spans="1:13" ht="15" x14ac:dyDescent="0.2">
      <c r="A32" s="27"/>
      <c r="B32" s="27"/>
      <c r="C32" s="28"/>
      <c r="D32" s="29"/>
      <c r="E32" s="27"/>
      <c r="F32" s="29"/>
      <c r="G32" s="28"/>
      <c r="H32" s="28"/>
      <c r="I32" s="29"/>
      <c r="J32" s="29"/>
      <c r="K32" s="29"/>
      <c r="L32" s="5" t="str">
        <f>IF(Formato!$C32&lt;&gt;"",MONTH(C32),"")</f>
        <v/>
      </c>
      <c r="M32" s="6" t="str">
        <f>IF(Formato!$G32&lt;&gt;"",MONTH(G32),"")</f>
        <v/>
      </c>
    </row>
    <row r="33" spans="1:14" ht="15" x14ac:dyDescent="0.2">
      <c r="A33" s="27"/>
      <c r="B33" s="27"/>
      <c r="C33" s="28"/>
      <c r="D33" s="29"/>
      <c r="E33" s="27"/>
      <c r="F33" s="29"/>
      <c r="G33" s="28"/>
      <c r="H33" s="28"/>
      <c r="I33" s="29"/>
      <c r="J33" s="29"/>
      <c r="K33" s="29"/>
      <c r="L33" s="5" t="str">
        <f>IF(Formato!$C33&lt;&gt;"",MONTH(C33),"")</f>
        <v/>
      </c>
      <c r="M33" s="6" t="str">
        <f>IF(Formato!$G33&lt;&gt;"",MONTH(G33),"")</f>
        <v/>
      </c>
    </row>
    <row r="34" spans="1:14" ht="15" x14ac:dyDescent="0.2">
      <c r="A34" s="27"/>
      <c r="B34" s="27"/>
      <c r="C34" s="28"/>
      <c r="D34" s="29"/>
      <c r="E34" s="27"/>
      <c r="F34" s="29"/>
      <c r="G34" s="28"/>
      <c r="H34" s="28"/>
      <c r="I34" s="29"/>
      <c r="J34" s="29"/>
      <c r="K34" s="29"/>
      <c r="L34" s="5" t="str">
        <f>IF(Formato!$C34&lt;&gt;"",MONTH(C34),"")</f>
        <v/>
      </c>
      <c r="M34" s="6" t="str">
        <f>IF(Formato!$G34&lt;&gt;"",MONTH(G34),"")</f>
        <v/>
      </c>
    </row>
    <row r="35" spans="1:14" ht="15" x14ac:dyDescent="0.2">
      <c r="A35" s="27"/>
      <c r="B35" s="27"/>
      <c r="C35" s="28"/>
      <c r="D35" s="29"/>
      <c r="E35" s="27"/>
      <c r="F35" s="29"/>
      <c r="G35" s="28"/>
      <c r="H35" s="28"/>
      <c r="I35" s="29"/>
      <c r="J35" s="29"/>
      <c r="K35" s="29"/>
      <c r="L35" s="5" t="str">
        <f>IF(Formato!$C35&lt;&gt;"",MONTH(C35),"")</f>
        <v/>
      </c>
      <c r="M35" s="6" t="str">
        <f>IF(Formato!$G35&lt;&gt;"",MONTH(G35),"")</f>
        <v/>
      </c>
    </row>
    <row r="36" spans="1:14" ht="15" x14ac:dyDescent="0.2">
      <c r="A36" s="27"/>
      <c r="B36" s="27"/>
      <c r="C36" s="28"/>
      <c r="D36" s="29"/>
      <c r="E36" s="27"/>
      <c r="F36" s="29"/>
      <c r="G36" s="28"/>
      <c r="H36" s="28"/>
      <c r="I36" s="29"/>
      <c r="J36" s="29"/>
      <c r="K36" s="29"/>
      <c r="L36" s="5" t="str">
        <f>IF(Formato!$C36&lt;&gt;"",MONTH(C36),"")</f>
        <v/>
      </c>
      <c r="M36" s="6" t="str">
        <f>IF(Formato!$G36&lt;&gt;"",MONTH(G36),"")</f>
        <v/>
      </c>
    </row>
    <row r="37" spans="1:14" ht="15" x14ac:dyDescent="0.2">
      <c r="A37" s="27"/>
      <c r="B37" s="27"/>
      <c r="C37" s="28"/>
      <c r="D37" s="29"/>
      <c r="E37" s="27"/>
      <c r="F37" s="29"/>
      <c r="G37" s="28"/>
      <c r="H37" s="28"/>
      <c r="I37" s="29"/>
      <c r="J37" s="29"/>
      <c r="K37" s="29"/>
      <c r="L37" s="5" t="str">
        <f>IF(Formato!$C37&lt;&gt;"",MONTH(C37),"")</f>
        <v/>
      </c>
      <c r="M37" s="6" t="str">
        <f>IF(Formato!$G37&lt;&gt;"",MONTH(G37),"")</f>
        <v/>
      </c>
    </row>
    <row r="38" spans="1:14" ht="15" x14ac:dyDescent="0.2">
      <c r="A38" s="27"/>
      <c r="B38" s="27"/>
      <c r="C38" s="28"/>
      <c r="D38" s="29"/>
      <c r="E38" s="27"/>
      <c r="F38" s="29"/>
      <c r="G38" s="28"/>
      <c r="H38" s="28"/>
      <c r="I38" s="29"/>
      <c r="J38" s="29"/>
      <c r="K38" s="29"/>
      <c r="L38" s="5" t="str">
        <f>IF(Formato!$C38&lt;&gt;"",MONTH(C38),"")</f>
        <v/>
      </c>
      <c r="M38" s="6" t="str">
        <f>IF(Formato!$G38&lt;&gt;"",MONTH(G38),"")</f>
        <v/>
      </c>
    </row>
    <row r="39" spans="1:14" ht="15" x14ac:dyDescent="0.2">
      <c r="A39" s="27"/>
      <c r="B39" s="27"/>
      <c r="C39" s="28"/>
      <c r="D39" s="29"/>
      <c r="E39" s="27"/>
      <c r="F39" s="29"/>
      <c r="G39" s="28"/>
      <c r="H39" s="28"/>
      <c r="I39" s="29"/>
      <c r="J39" s="29"/>
      <c r="K39" s="29"/>
      <c r="L39" s="5" t="str">
        <f>IF(Formato!$C39&lt;&gt;"",MONTH(C39),"")</f>
        <v/>
      </c>
      <c r="M39" s="6" t="str">
        <f>IF(Formato!$G39&lt;&gt;"",MONTH(G39),"")</f>
        <v/>
      </c>
    </row>
    <row r="40" spans="1:14" ht="15" x14ac:dyDescent="0.2">
      <c r="A40" s="27"/>
      <c r="B40" s="27"/>
      <c r="C40" s="28"/>
      <c r="D40" s="29"/>
      <c r="E40" s="27"/>
      <c r="F40" s="29"/>
      <c r="G40" s="28"/>
      <c r="H40" s="28"/>
      <c r="I40" s="29"/>
      <c r="J40" s="29"/>
      <c r="K40" s="29"/>
      <c r="L40" s="5" t="str">
        <f>IF(Formato!$C40&lt;&gt;"",MONTH(C40),"")</f>
        <v/>
      </c>
      <c r="M40" s="6" t="str">
        <f>IF(Formato!$G40&lt;&gt;"",MONTH(G40),"")</f>
        <v/>
      </c>
    </row>
    <row r="41" spans="1:14" ht="15" x14ac:dyDescent="0.2">
      <c r="A41" s="27"/>
      <c r="B41" s="27"/>
      <c r="C41" s="28"/>
      <c r="D41" s="29"/>
      <c r="E41" s="27"/>
      <c r="F41" s="29"/>
      <c r="G41" s="28"/>
      <c r="H41" s="28"/>
      <c r="I41" s="29"/>
      <c r="J41" s="29"/>
      <c r="K41" s="29"/>
      <c r="L41" s="5" t="str">
        <f>IF(Formato!$C41&lt;&gt;"",MONTH(C41),"")</f>
        <v/>
      </c>
      <c r="M41" s="6" t="str">
        <f>IF(Formato!$G41&lt;&gt;"",MONTH(G41),"")</f>
        <v/>
      </c>
    </row>
    <row r="42" spans="1:14" ht="15" x14ac:dyDescent="0.2">
      <c r="A42" s="27"/>
      <c r="B42" s="27"/>
      <c r="C42" s="28"/>
      <c r="D42" s="29"/>
      <c r="E42" s="27"/>
      <c r="F42" s="29"/>
      <c r="G42" s="28"/>
      <c r="H42" s="28"/>
      <c r="I42" s="29"/>
      <c r="J42" s="29"/>
      <c r="K42" s="29"/>
      <c r="L42" s="5" t="str">
        <f>IF(Formato!$C42&lt;&gt;"",MONTH(C42),"")</f>
        <v/>
      </c>
      <c r="M42" s="6" t="str">
        <f>IF(Formato!$G42&lt;&gt;"",MONTH(G42),"")</f>
        <v/>
      </c>
    </row>
    <row r="43" spans="1:14" ht="15" x14ac:dyDescent="0.2">
      <c r="A43" s="27"/>
      <c r="B43" s="27"/>
      <c r="C43" s="28"/>
      <c r="D43" s="29"/>
      <c r="E43" s="27"/>
      <c r="F43" s="29"/>
      <c r="G43" s="28"/>
      <c r="H43" s="28"/>
      <c r="I43" s="29"/>
      <c r="J43" s="29"/>
      <c r="K43" s="29"/>
      <c r="L43" s="5" t="str">
        <f>IF(Formato!$C43&lt;&gt;"",MONTH(C43),"")</f>
        <v/>
      </c>
      <c r="M43" s="6" t="str">
        <f>IF(Formato!$G43&lt;&gt;"",MONTH(G43),"")</f>
        <v/>
      </c>
    </row>
    <row r="44" spans="1:14" ht="15" x14ac:dyDescent="0.2">
      <c r="A44" s="27"/>
      <c r="B44" s="27"/>
      <c r="C44" s="28"/>
      <c r="D44" s="29"/>
      <c r="E44" s="27"/>
      <c r="F44" s="29"/>
      <c r="G44" s="28"/>
      <c r="H44" s="28"/>
      <c r="I44" s="29"/>
      <c r="J44" s="29"/>
      <c r="K44" s="29"/>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9" t="s">
        <v>44</v>
      </c>
      <c r="N48" s="49"/>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H10:H2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Hector Miguel Davila Guerrero</cp:lastModifiedBy>
  <cp:revision/>
  <dcterms:created xsi:type="dcterms:W3CDTF">2017-10-19T22:18:57Z</dcterms:created>
  <dcterms:modified xsi:type="dcterms:W3CDTF">2026-05-07T20:12:12Z</dcterms:modified>
</cp:coreProperties>
</file>