
<file path=[Content_Types].xml><?xml version="1.0" encoding="utf-8"?>
<Types xmlns="http://schemas.openxmlformats.org/package/2006/content-types">
  <Default Extension="bin" ContentType="application/vnd.openxmlformats-officedocument.spreadsheetml.printerSettings"/>
  <Override PartName="/xl/tables/table3.xml" ContentType="application/vnd.openxmlformats-officedocument.spreadsheetml.table+xml"/>
  <Override PartName="/xl/tables/table4.xml" ContentType="application/vnd.openxmlformats-officedocument.spreadsheetml.table+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730" windowHeight="9630"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24519"/>
</workbook>
</file>

<file path=xl/calcChain.xml><?xml version="1.0" encoding="utf-8"?>
<calcChain xmlns="http://schemas.openxmlformats.org/spreadsheetml/2006/main">
  <c r="M10" i="1"/>
  <c r="M11"/>
  <c r="M12"/>
  <c r="M13"/>
  <c r="M14"/>
  <c r="M15"/>
  <c r="M16"/>
  <c r="M17"/>
  <c r="M18"/>
  <c r="M19"/>
  <c r="M20"/>
  <c r="M21"/>
  <c r="M22"/>
  <c r="M23"/>
  <c r="M24"/>
  <c r="M25"/>
  <c r="M26"/>
  <c r="M27"/>
  <c r="M28"/>
  <c r="M29"/>
  <c r="M30"/>
  <c r="M31"/>
  <c r="M32"/>
  <c r="M33"/>
  <c r="M34"/>
  <c r="M35"/>
  <c r="M36"/>
  <c r="M37"/>
  <c r="M38"/>
  <c r="M39"/>
  <c r="M40"/>
  <c r="M41"/>
  <c r="M42"/>
  <c r="M43"/>
  <c r="M44"/>
  <c r="L10"/>
  <c r="L11"/>
  <c r="L12"/>
  <c r="L13"/>
  <c r="L14"/>
  <c r="L15"/>
  <c r="L16"/>
  <c r="L17"/>
  <c r="L18"/>
  <c r="L19"/>
  <c r="L20"/>
  <c r="L21"/>
  <c r="L22"/>
  <c r="L23"/>
  <c r="L24"/>
  <c r="L25"/>
  <c r="L26"/>
  <c r="L27"/>
  <c r="L28"/>
  <c r="L29"/>
  <c r="L30"/>
  <c r="L31"/>
  <c r="L32"/>
  <c r="L33"/>
  <c r="L34"/>
  <c r="L35"/>
  <c r="L36"/>
  <c r="L37"/>
  <c r="L38"/>
  <c r="L39"/>
  <c r="L40"/>
  <c r="L41"/>
  <c r="L42"/>
  <c r="L43"/>
  <c r="L44"/>
  <c r="H2" l="1"/>
  <c r="H1"/>
</calcChain>
</file>

<file path=xl/sharedStrings.xml><?xml version="1.0" encoding="utf-8"?>
<sst xmlns="http://schemas.openxmlformats.org/spreadsheetml/2006/main" count="132" uniqueCount="81">
  <si>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</si>
  <si>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</si>
  <si>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</si>
  <si>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</si>
  <si>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</si>
  <si>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</si>
  <si>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</si>
  <si>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</si>
  <si>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</si>
  <si>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</si>
  <si>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</si>
  <si>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</si>
  <si>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</si>
  <si>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</si>
  <si>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</si>
  <si>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</si>
  <si>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</si>
  <si>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</si>
  <si>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</si>
  <si>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</si>
  <si>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</si>
  <si>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</si>
  <si>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</si>
  <si>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</si>
  <si>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</si>
  <si>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</si>
  <si>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</si>
  <si>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</si>
  <si>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</si>
  <si>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</si>
  <si>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</si>
  <si>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</si>
  <si>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</si>
  <si>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</si>
  <si>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</si>
  <si>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</si>
  <si>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</si>
  <si>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</si>
  <si>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</si>
  <si>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</si>
  <si>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</si>
  <si>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</si>
  <si>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</si>
  <si>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</si>
  <si>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</si>
  <si>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</si>
  <si>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</si>
  <si>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</si>
  <si>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</si>
  <si>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</si>
  <si>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</si>
  <si>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</si>
  <si>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</si>
  <si>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</si>
  <si>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</si>
  <si>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</si>
  <si>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</si>
  <si>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</si>
  <si>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</si>
  <si>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</si>
  <si>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</si>
  <si>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</si>
  <si>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</si>
  <si>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Junio</t>
  </si>
  <si>
    <t>Xochitl Rosales Teran</t>
  </si>
  <si>
    <t>Solicitud Concluida</t>
  </si>
  <si>
    <t>INFORMACIÓN SOLICITADA:1. Número de quejas iniciadas por presuntas violaciones a derechos humanos consistentes en fraude, engaño, despojo o negativa de acceso a la justicia en agravio de personas o comunidades indígenas en la región Huasteca de SLP. 2. Periodo: 01 de enero de 2015 al 20 de mayo de 2026. 3. Desglose por: - Año de inicio de queja - Municipio - Pueblo indígena de la víctima o comunidad quejosa - Autoridad señalada como responsable: FGESLP, Ayuntamientos, INPI, Bienestar, otra - Derecho humano vulnerado: patrimonio, debido proceso, consulta, no discriminación - Estado de la queja: en trámite, concluida, recomendación emitida 4. Recomendaciones: Si se han emitido recomendaciones relacionadas con fraudes a población indígena en la Huasteca, proporcionar número de recomendación, año y síntesis.</t>
  </si>
  <si>
    <t>Mayra Torres</t>
  </si>
  <si>
    <t>A quien corresponda: Por medio del presente, atentamente solicito lo siguiente: 1) Se proporcione el Clasificador, Manual, Catálogo o documento utilizado para la calificación o clasificación de hechos violatorios de derechos humanos utilizado por el Organismo Público de Derechos Humanos de la entidad federativa durante el periodo 2025-2026. Para el caso, en que lo solicitado se encuentre disponible en línea, deberá proporcionarse la dirección electrónica en donde puede realizarse la consulta de esos documentos. 2) Se proporcione la fecha y el medio por el cual se publicó el Clasificador, Manual, Catálogo o documento utilizado para la calificación o clasificación de hechos violatorios de derechos humanos utilizado por el Organismo Público de Derechos Humanos de la entidad federativa durante el periodo 2025-2026. 3) En caso de que el Organismo Público de Derechos Humanos utilice o haya utilizado un Clasificador, Manual o Catálogo de otra entidad federativa o incluso el de la Comisión Nacional de los Derechos Humanos durante el periodo 2025-2026, deberá señalar el motivo o razón específica por la cual esta circunstancia acontece debiendo justificar su respuesta.</t>
  </si>
  <si>
    <t>Sin nombre</t>
  </si>
  <si>
    <t>Dr Juan Eduardo Brndeck Cordero</t>
  </si>
  <si>
    <t>¿Qué vehículo de motor propiedad de la Comisión Estatal de Derechos Humanos tiene asignado la persona servidora pública LIC. ELVIRA VIGGIANO GUERRA para uso institucional? ¿Cuáles son las especificaciones, marca y modelo del vehículo de motor? ¿Cuál ha sido el gasto por concepto de GASOLINA durante MAYO DE 2026 MAYO DE DOS MIL VEINTISEIS erogado por la persona servidora pública LIC. ELVIRA VIGGIANO GUERRA para el desarrollo de actividades institucionales de la comisión estatal de derechos humanos de San Luis Potosí? ¿Qué actividades relacionadas con el ESTUDIO DE LOS DERECHOS HUMANOS ha desarrollado esta persona servidora pública, que dice llamarse LIC. ELVIRA VIGGIANO GUERRA, en el mes de JUNIO DE 2026? ¿Qué informe de actividades puedo leer y consultar sobre estas actividades?</t>
  </si>
  <si>
    <t>Por medio de la presente, solicito se me proporcione la siguiente información relacionada con la protección, promoción, defensa y garantía de los derechos digitales:1. Informe cuáles son las acciones que el organismo ha implementado para la protección de los derechos digitales. 2. Informe si durante los años 2024, 2025 y el periodo comprendido del 1 de enero al 31 de mayo de 2026, el organismo ha radicado quejas, iniciado investigaciones de oficio o integrado expedientes relacionados con posibles vulneraciones a derechos digitales. En caso afirmativo, solicito se precise el derecho digital presuntamente vulnerado o la temática específica relacionada 3. Informe si ese organismo ha emitido recomendaciones relacionadas con la vulneración de derechos digitales. En caso de que ese organismo no cuente con una categoría específica denominada “derechos digitales”, solicito que la búsqueda se realice a partir de los conceptos, temas o derechos relacionados con entornos digitales, tecnologías de la información y comunicación, internet, plataformas digitales, datos personales, privacidad, violencia digital, ciberacoso, inteligencia artificial, vigilancia tecnológica, biometría o inclusión digital.</t>
  </si>
  <si>
    <t>De la manera más atenta y respetuosa, es mi deseo saber (y también es mi derecho): ¿Cuál es la remuneración mensual neta, de la persona servidora pública de la Comisión Estatal de Derechos Humanos de San Luis Potosí, de nombre LIC. ELVIRA VIGGIANO GUERRA? ¿Cómo se puede comparar esta remuneración, comparada con un puesto organizacional igual, en CUALQUIER EMPRESA DE LA INICIATIVA PRIVADA? ¿Qué cantidad económica ha recibido esta persona servidora pública por concepto de GASOLINA Y VIÁTICOS durante el mes de mayo de 2026?</t>
  </si>
  <si>
    <t>Observatorio DH</t>
  </si>
  <si>
    <t>Solicito la siguiente información de los Organismos Públicos de Derechos Humanos Estatales: 1. ¿Cuáles son los Mecanismos de Monitoreo con los que cuenta el Organismo Público de Derechos Humanos de la entidad? 2. Las fechas de instalación de dichos Mecanismos de Monitoreo. 3. ¿Qué estructuras de conformación, administrativas o de funcionamiento tienen los Mecanismos de Monitoreo?, solicito envíe los acuerdos, actas, reglamentos, lineamientos que comprueben la conformación de estructuras de los mecanismos de monitoreo. 4. Los programas de trabajo de cada uno de los Mecanismos de Monitoreo. 5. El presupuesto destinado para la operación de los Mecanismos de Monitoreo. 6. Los resultados obtenidos de cada uno de los Mecanismos de Monitoreo desde su instalación.</t>
  </si>
  <si>
    <t>De la manera más respetuosa y atenta, es mi deseo saber (y también es mi derecho): Deseo conocer el inventario (Cantidades y conceptos) de MATERIAL DE ESCRITURA Y PAPELERÍA destinados al uso y goce de la persona servidora pública LIC. ELVIRA VIGGIANO GUERRA, con corte al 31 de mayo de 2026, incluyendo, mas no limitándose, LÁPICES, BOLÍGRAFOS, LIBRETAS, PAPEL BOND TAMAÑO CARTA, PAPEL BOND TAMAÑO OFICIO y cortadores de papel, en la oficina de la Comisión Estatal de los Derechos Humanos de San Luis Potosí, en Ciudad Valles. Gracias por la atención a la presente.</t>
  </si>
  <si>
    <t>Karla Cejudo</t>
  </si>
  <si>
    <t>Solicito que se me informe, de ser posible mediante documento formato Excel o CSV, cuántas quejas por VIOLENCIA OBSTETRICA recibieron en el periodo del 1 de enero del 2018 al 30 de junio del 2026. De lo anterior solicito un listado dividido de forma mensual en cada uno de los años antes mencionados, en los que se detalle la fecha en la que se interpuso la queja, edad de la persona que presento la queja, autoridad o dependencia a la que se le interpuso la queja, municipio en el que ocurrió la queja, descripción o breve relatoría de los hechos que derivaron en presentar la queja, tipo de derecho humano que se vulneró en la queja, de ser el caso, cuántas quejas se convirtieron en recomendaciones, motivo por el que se convirtieron en recomendaciones, número o folio de las recomendaciones que se emitieron, autoridad o dependencia a la que se le emitió la recomendación, estado de cumplimiento en la que se encontró la recomendación que emitieron. Detallar el tipo de violencia que fue señalada en cada una de las quejas, así como también el número de personas y cargos que ocupaban que fueron señaladas de cometer los actos de violencia, en cada uno de los casos Indicar el número de personas señaladas de cometer actos de violencia obstétrica en cada uno de los casos denunciados, por cada caso y por año.</t>
  </si>
  <si>
    <t>Con fundamento en la Ley de Transparencia y Acceso a la Información Pública vigente en el Estado, se solicita en versión pública el desglose estadístico y de registro de la siguiente información de los archivos de esta Comisión: ¿1.-Informe si en los registros o sistemas de quejas de esta Comisión Estatal existe actualmente algún expediente de queja, cuadernillo de antecedentes u orientación radicado en contra de la servidora pública Claudia Ustoa Castro, adscrita a la Guardia Civil Estatal, durante el periodo de 2022 a 2026. 2.-¿En caso de que la respuesta sea afirmativa, detalle el número total de quejas o expedientes registrados en contra de dicha persona de manera anualizada. ¿3.-En caso de contar con dichos registros, informe el estado procesal actual en el que se encuentra cada expediente (si están en trámite, concluidos, archivados o con recomendación emitida). 4.-¿En caso de que se hayan detectado presuntas violaciones a derechos humanos, informe si esta Comisión ha dado vista formal o remitido copias de los expedientes a la Dirección de Asuntos Internos de la Secretaría de Seguridad y Protección Ciudadana del Estado para los efectos legales conducentes. ¿5.-Con base en la naturaleza pública de las resoluciones de este órgano garante, informe de manera fundada si existe alguna restricción normativa para que el ciudadano solicitante difunda públicamente las respuestas de esta consulta.</t>
  </si>
  <si>
    <t>Axel Chavez</t>
  </si>
</sst>
</file>

<file path=xl/styles.xml><?xml version="1.0" encoding="utf-8"?>
<styleSheet xmlns="http://schemas.openxmlformats.org/spreadsheetml/2006/main">
  <fonts count="18">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11"/>
      <name val="Arial"/>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4">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7" fillId="6" borderId="0" xfId="0" quotePrefix="1"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0" fontId="17" fillId="0" borderId="0" xfId="0" applyFont="1" applyAlignment="1">
      <alignment horizontal="justify" vertical="center"/>
    </xf>
    <xf numFmtId="0" fontId="6" fillId="0" borderId="0" xfId="0" applyFont="1" applyAlignment="1">
      <alignment horizontal="justify" vertical="center"/>
    </xf>
    <xf numFmtId="0" fontId="17" fillId="0" borderId="0" xfId="0" applyFont="1" applyAlignment="1">
      <alignment horizontal="justify"/>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cellXfs>
  <cellStyles count="2">
    <cellStyle name="Normal" xfId="0" builtinId="0"/>
    <cellStyle name="Notas" xfId="1" builtinId="10"/>
  </cellStyles>
  <dxfs count="20">
    <dxf>
      <numFmt numFmtId="0" formatCode="General"/>
      <alignment horizontal="center" vertical="center" textRotation="0" wrapText="0" indent="0" relativeIndent="255"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relativeIndent="255"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relativeIndent="255"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relativeIndent="255"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relativeIndent="255"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relativeIndent="255"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relativeIndent="255"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relativeIndent="255" justifyLastLine="0" shrinkToFit="0" readingOrder="0"/>
    </dxf>
    <dxf>
      <alignment horizontal="center" vertical="center" textRotation="0" wrapText="1" indent="0" relativeIndent="255"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relativeIndent="255"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relativeIndent="255"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relativeIndent="255"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xmlns=""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44"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5"/>
    <tableColumn id="8" name="Costo de Reproducción" dataDxfId="4"/>
    <tableColumn id="7" name="Medio de Notificación" dataDxfId="3"/>
    <tableColumn id="9" name="Costo de envio" dataDxfId="2"/>
    <tableColumn id="10" name="Mes de Recepción" dataDxfId="1">
      <calculatedColumnFormula>IF(Formato!$C10&lt;&gt;"",MONTH(C10),"")</calculatedColumnFormula>
    </tableColumn>
    <tableColumn id="11"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E42"/>
  <sheetViews>
    <sheetView showGridLines="0" topLeftCell="A22" workbookViewId="0">
      <selection activeCell="E27" sqref="E27"/>
    </sheetView>
  </sheetViews>
  <sheetFormatPr baseColWidth="10" defaultColWidth="11.42578125" defaultRowHeight="12.75"/>
  <cols>
    <col min="1" max="1" width="11.42578125" style="12"/>
    <col min="2" max="2" width="12" style="12" customWidth="1"/>
    <col min="3" max="3" width="135.28515625" customWidth="1"/>
  </cols>
  <sheetData>
    <row r="1" spans="1:5" ht="25.5">
      <c r="A1" s="13" t="s">
        <v>0</v>
      </c>
      <c r="B1" s="13" t="s">
        <v>1</v>
      </c>
      <c r="C1" s="46" t="s">
        <v>2</v>
      </c>
      <c r="D1" s="46"/>
      <c r="E1" s="46"/>
    </row>
    <row r="2" spans="1:5" ht="85.5" customHeight="1">
      <c r="A2" s="14">
        <v>34</v>
      </c>
      <c r="B2" s="14" t="s">
        <v>3</v>
      </c>
      <c r="C2" s="45" t="s">
        <v>4</v>
      </c>
      <c r="D2" s="45"/>
      <c r="E2" s="45"/>
    </row>
    <row r="3" spans="1:5" ht="64.5" customHeight="1">
      <c r="A3" s="14">
        <v>54</v>
      </c>
      <c r="B3" s="14" t="s">
        <v>5</v>
      </c>
      <c r="C3" s="45" t="s">
        <v>6</v>
      </c>
      <c r="D3" s="45"/>
      <c r="E3" s="45"/>
    </row>
    <row r="4" spans="1:5" ht="69" customHeight="1">
      <c r="A4" s="14">
        <v>54</v>
      </c>
      <c r="B4" s="14" t="s">
        <v>7</v>
      </c>
      <c r="C4" s="45" t="s">
        <v>8</v>
      </c>
      <c r="D4" s="45"/>
      <c r="E4" s="45"/>
    </row>
    <row r="10" spans="1:5" ht="15.75">
      <c r="B10" s="44" t="s">
        <v>46</v>
      </c>
      <c r="C10" s="44"/>
    </row>
    <row r="12" spans="1:5">
      <c r="B12" s="24" t="s">
        <v>9</v>
      </c>
      <c r="C12" s="11" t="s">
        <v>10</v>
      </c>
    </row>
    <row r="13" spans="1:5">
      <c r="B13" s="12">
        <v>1</v>
      </c>
      <c r="C13" s="11" t="s">
        <v>11</v>
      </c>
    </row>
    <row r="14" spans="1:5">
      <c r="B14" s="12">
        <v>2</v>
      </c>
      <c r="C14" s="11" t="s">
        <v>12</v>
      </c>
    </row>
    <row r="15" spans="1:5">
      <c r="B15" s="12">
        <v>3</v>
      </c>
      <c r="C15" s="11" t="s">
        <v>13</v>
      </c>
    </row>
    <row r="16" spans="1:5">
      <c r="B16" s="12">
        <v>4</v>
      </c>
      <c r="C16" s="11" t="s">
        <v>14</v>
      </c>
    </row>
    <row r="17" spans="2:3">
      <c r="B17" s="12">
        <v>5</v>
      </c>
      <c r="C17" s="11" t="s">
        <v>15</v>
      </c>
    </row>
    <row r="18" spans="2:3">
      <c r="B18" s="12">
        <v>6</v>
      </c>
      <c r="C18" s="11" t="s">
        <v>16</v>
      </c>
    </row>
    <row r="19" spans="2:3">
      <c r="B19" s="12">
        <v>7</v>
      </c>
      <c r="C19" s="11" t="s">
        <v>17</v>
      </c>
    </row>
    <row r="20" spans="2:3">
      <c r="B20" s="12">
        <v>8</v>
      </c>
      <c r="C20" s="11" t="s">
        <v>18</v>
      </c>
    </row>
    <row r="21" spans="2:3">
      <c r="B21" s="12">
        <v>9</v>
      </c>
      <c r="C21" s="11" t="s">
        <v>19</v>
      </c>
    </row>
    <row r="22" spans="2:3">
      <c r="B22" s="12">
        <v>10</v>
      </c>
      <c r="C22" s="35" t="s">
        <v>60</v>
      </c>
    </row>
    <row r="23" spans="2:3">
      <c r="B23" s="12">
        <v>11</v>
      </c>
      <c r="C23" s="11" t="s">
        <v>61</v>
      </c>
    </row>
    <row r="24" spans="2:3">
      <c r="B24" s="39">
        <v>12</v>
      </c>
      <c r="C24" s="40" t="s">
        <v>59</v>
      </c>
    </row>
    <row r="26" spans="2:3" ht="15.75">
      <c r="B26" s="44" t="s">
        <v>45</v>
      </c>
      <c r="C26" s="44"/>
    </row>
    <row r="28" spans="2:3">
      <c r="B28" s="24" t="s">
        <v>20</v>
      </c>
      <c r="C28" s="11" t="s">
        <v>10</v>
      </c>
    </row>
    <row r="29" spans="2:3">
      <c r="B29" s="12">
        <v>1</v>
      </c>
      <c r="C29" s="11" t="s">
        <v>21</v>
      </c>
    </row>
    <row r="30" spans="2:3">
      <c r="B30" s="12">
        <v>2</v>
      </c>
      <c r="C30" s="11" t="s">
        <v>22</v>
      </c>
    </row>
    <row r="31" spans="2:3">
      <c r="B31" s="12">
        <v>3</v>
      </c>
      <c r="C31" s="11" t="s">
        <v>23</v>
      </c>
    </row>
    <row r="34" spans="2:3" ht="15.75">
      <c r="B34" s="44" t="s">
        <v>47</v>
      </c>
      <c r="C34" s="44"/>
    </row>
    <row r="36" spans="2:3">
      <c r="B36" s="24" t="s">
        <v>48</v>
      </c>
      <c r="C36" s="11" t="s">
        <v>10</v>
      </c>
    </row>
    <row r="37" spans="2:3">
      <c r="B37" s="12">
        <v>1</v>
      </c>
      <c r="C37" s="11" t="s">
        <v>49</v>
      </c>
    </row>
    <row r="38" spans="2:3">
      <c r="B38" s="12">
        <v>2</v>
      </c>
      <c r="C38" s="11" t="s">
        <v>55</v>
      </c>
    </row>
    <row r="39" spans="2:3">
      <c r="B39" s="12">
        <v>3</v>
      </c>
      <c r="C39" s="11" t="s">
        <v>50</v>
      </c>
    </row>
    <row r="40" spans="2:3">
      <c r="B40" s="12">
        <v>4</v>
      </c>
      <c r="C40" s="11" t="s">
        <v>53</v>
      </c>
    </row>
    <row r="41" spans="2:3">
      <c r="B41" s="12">
        <v>5</v>
      </c>
      <c r="C41" s="35" t="s">
        <v>52</v>
      </c>
    </row>
    <row r="42" spans="2:3">
      <c r="B42" s="12">
        <v>6</v>
      </c>
      <c r="C42" s="35"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dimension ref="A1:P48"/>
  <sheetViews>
    <sheetView showGridLines="0" tabSelected="1" zoomScale="90" zoomScaleNormal="90" workbookViewId="0"/>
  </sheetViews>
  <sheetFormatPr baseColWidth="10" defaultColWidth="9.140625" defaultRowHeight="12.75"/>
  <cols>
    <col min="1" max="1" width="16.28515625" style="7" bestFit="1"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6" ht="27.75" customHeight="1">
      <c r="A1" s="3" t="s">
        <v>24</v>
      </c>
      <c r="B1" s="21">
        <v>6</v>
      </c>
      <c r="C1" s="49" t="s">
        <v>25</v>
      </c>
      <c r="D1" s="50"/>
      <c r="F1" s="3" t="s">
        <v>26</v>
      </c>
      <c r="G1" s="9" t="s">
        <v>27</v>
      </c>
      <c r="H1" s="8">
        <f>COUNTIF(Formato!$L$10:$L$44,B1)</f>
        <v>11</v>
      </c>
      <c r="I1" s="51" t="s">
        <v>28</v>
      </c>
      <c r="J1" s="52"/>
      <c r="K1" s="52"/>
      <c r="L1" s="52"/>
    </row>
    <row r="2" spans="1:16" ht="29.25" customHeight="1" thickBot="1">
      <c r="B2" s="22" t="s">
        <v>63</v>
      </c>
      <c r="F2" s="4"/>
      <c r="G2" s="10" t="s">
        <v>29</v>
      </c>
      <c r="H2" s="8">
        <f>COUNTIF(Formato!$M$10:$M$44,B1)</f>
        <v>7</v>
      </c>
      <c r="I2" s="51" t="s">
        <v>30</v>
      </c>
      <c r="J2" s="52"/>
      <c r="K2" s="52"/>
      <c r="L2" s="52"/>
    </row>
    <row r="3" spans="1:16" ht="18.75" thickBot="1">
      <c r="A3" s="3" t="s">
        <v>31</v>
      </c>
      <c r="B3" s="21">
        <v>2026</v>
      </c>
      <c r="D3" s="4"/>
      <c r="E3" s="16"/>
      <c r="F3" s="15"/>
      <c r="M3" s="25" t="s">
        <v>32</v>
      </c>
      <c r="N3" s="37"/>
    </row>
    <row r="4" spans="1:16" ht="32.25" customHeight="1">
      <c r="M4" s="26">
        <v>1</v>
      </c>
      <c r="N4" s="38" t="s">
        <v>33</v>
      </c>
    </row>
    <row r="5" spans="1:16" ht="77.25" thickBot="1">
      <c r="F5" s="11"/>
      <c r="M5" s="27">
        <v>2</v>
      </c>
      <c r="N5" s="36" t="s">
        <v>34</v>
      </c>
    </row>
    <row r="6" spans="1:16" ht="18" customHeight="1">
      <c r="A6" s="48" t="s">
        <v>35</v>
      </c>
      <c r="B6" s="48"/>
      <c r="C6" s="48"/>
      <c r="D6" s="48"/>
      <c r="E6" s="48"/>
      <c r="F6" s="48"/>
      <c r="G6" s="48"/>
      <c r="H6" s="48"/>
      <c r="I6" s="48"/>
    </row>
    <row r="7" spans="1:16">
      <c r="D7" s="53" t="s">
        <v>62</v>
      </c>
      <c r="E7" s="53"/>
      <c r="F7" s="53"/>
    </row>
    <row r="9" spans="1:16" s="2" customFormat="1" ht="44.25" customHeight="1" thickBot="1">
      <c r="A9" s="23" t="s">
        <v>51</v>
      </c>
      <c r="B9" s="23" t="s">
        <v>57</v>
      </c>
      <c r="C9" s="32" t="s">
        <v>36</v>
      </c>
      <c r="D9" s="23" t="s">
        <v>37</v>
      </c>
      <c r="E9" s="32" t="s">
        <v>20</v>
      </c>
      <c r="F9" s="32" t="s">
        <v>9</v>
      </c>
      <c r="G9" s="32" t="s">
        <v>38</v>
      </c>
      <c r="H9" s="34" t="s">
        <v>56</v>
      </c>
      <c r="I9" s="32" t="s">
        <v>39</v>
      </c>
      <c r="J9" s="33" t="s">
        <v>58</v>
      </c>
      <c r="K9" s="32" t="s">
        <v>40</v>
      </c>
      <c r="L9" s="17" t="s">
        <v>41</v>
      </c>
      <c r="M9" s="17" t="s">
        <v>42</v>
      </c>
    </row>
    <row r="10" spans="1:16" ht="409.5">
      <c r="A10" s="28">
        <v>55</v>
      </c>
      <c r="B10" s="28" t="s">
        <v>64</v>
      </c>
      <c r="C10" s="29">
        <v>46174</v>
      </c>
      <c r="D10" s="41" t="s">
        <v>66</v>
      </c>
      <c r="E10" s="28" t="s">
        <v>22</v>
      </c>
      <c r="F10" s="31" t="s">
        <v>17</v>
      </c>
      <c r="G10" s="29">
        <v>46188</v>
      </c>
      <c r="H10" s="29" t="s">
        <v>65</v>
      </c>
      <c r="I10" s="30">
        <v>0</v>
      </c>
      <c r="J10" s="30" t="s">
        <v>49</v>
      </c>
      <c r="K10" s="30">
        <v>0</v>
      </c>
      <c r="L10" s="5">
        <f>IF(Formato!$C10&lt;&gt;"",MONTH(C10),"")</f>
        <v>6</v>
      </c>
      <c r="M10" s="6">
        <f>IF(Formato!$G10&lt;&gt;"",MONTH(G10),"")</f>
        <v>6</v>
      </c>
      <c r="P10" s="11"/>
    </row>
    <row r="11" spans="1:16" ht="409.5">
      <c r="A11" s="28">
        <v>56</v>
      </c>
      <c r="B11" s="28" t="s">
        <v>67</v>
      </c>
      <c r="C11" s="29">
        <v>46176</v>
      </c>
      <c r="D11" s="41" t="s">
        <v>68</v>
      </c>
      <c r="E11" s="28" t="s">
        <v>22</v>
      </c>
      <c r="F11" s="30" t="s">
        <v>17</v>
      </c>
      <c r="G11" s="29">
        <v>46190</v>
      </c>
      <c r="H11" s="29" t="s">
        <v>65</v>
      </c>
      <c r="I11" s="30">
        <v>0</v>
      </c>
      <c r="J11" s="30" t="s">
        <v>49</v>
      </c>
      <c r="K11" s="30">
        <v>0</v>
      </c>
      <c r="L11" s="5">
        <f>IF(Formato!$C11&lt;&gt;"",MONTH(C11),"")</f>
        <v>6</v>
      </c>
      <c r="M11" s="6">
        <f>IF(Formato!$G11&lt;&gt;"",MONTH(G11),"")</f>
        <v>6</v>
      </c>
      <c r="P11" s="11"/>
    </row>
    <row r="12" spans="1:16" ht="409.5">
      <c r="A12" s="28">
        <v>57</v>
      </c>
      <c r="B12" s="28" t="s">
        <v>69</v>
      </c>
      <c r="C12" s="29">
        <v>46181</v>
      </c>
      <c r="D12" s="42" t="s">
        <v>72</v>
      </c>
      <c r="E12" s="28" t="s">
        <v>22</v>
      </c>
      <c r="F12" s="30" t="s">
        <v>17</v>
      </c>
      <c r="G12" s="29">
        <v>46195</v>
      </c>
      <c r="H12" s="29" t="s">
        <v>65</v>
      </c>
      <c r="I12" s="30">
        <v>0</v>
      </c>
      <c r="J12" s="30" t="s">
        <v>49</v>
      </c>
      <c r="K12" s="30">
        <v>0</v>
      </c>
      <c r="L12" s="5">
        <f>IF(Formato!$C12&lt;&gt;"",MONTH(C12),"")</f>
        <v>6</v>
      </c>
      <c r="M12" s="6">
        <f>IF(Formato!$G12&lt;&gt;"",MONTH(G12),"")</f>
        <v>6</v>
      </c>
      <c r="P12" s="11"/>
    </row>
    <row r="13" spans="1:16" ht="409.5">
      <c r="A13" s="28">
        <v>58</v>
      </c>
      <c r="B13" s="28" t="s">
        <v>70</v>
      </c>
      <c r="C13" s="29">
        <v>46181</v>
      </c>
      <c r="D13" s="42" t="s">
        <v>71</v>
      </c>
      <c r="E13" s="28" t="s">
        <v>23</v>
      </c>
      <c r="F13" s="30" t="s">
        <v>17</v>
      </c>
      <c r="G13" s="29">
        <v>46195</v>
      </c>
      <c r="H13" s="29" t="s">
        <v>65</v>
      </c>
      <c r="I13" s="30">
        <v>0</v>
      </c>
      <c r="J13" s="30" t="s">
        <v>49</v>
      </c>
      <c r="K13" s="30">
        <v>0</v>
      </c>
      <c r="L13" s="5">
        <f>IF(Formato!$C13&lt;&gt;"",MONTH(C13),"")</f>
        <v>6</v>
      </c>
      <c r="M13" s="6">
        <f>IF(Formato!$G13&lt;&gt;"",MONTH(G13),"")</f>
        <v>6</v>
      </c>
    </row>
    <row r="14" spans="1:16" ht="370.5">
      <c r="A14" s="28">
        <v>59</v>
      </c>
      <c r="B14" s="28" t="s">
        <v>70</v>
      </c>
      <c r="C14" s="29">
        <v>46181</v>
      </c>
      <c r="D14" s="43" t="s">
        <v>73</v>
      </c>
      <c r="E14" s="28" t="s">
        <v>23</v>
      </c>
      <c r="F14" s="30" t="s">
        <v>17</v>
      </c>
      <c r="G14" s="29">
        <v>46195</v>
      </c>
      <c r="H14" s="29" t="s">
        <v>65</v>
      </c>
      <c r="I14" s="30">
        <v>0</v>
      </c>
      <c r="J14" s="30" t="s">
        <v>49</v>
      </c>
      <c r="K14" s="30">
        <v>0</v>
      </c>
      <c r="L14" s="5">
        <f>IF(Formato!$C14&lt;&gt;"",MONTH(C14),"")</f>
        <v>6</v>
      </c>
      <c r="M14" s="6">
        <f>IF(Formato!$G14&lt;&gt;"",MONTH(G14),"")</f>
        <v>6</v>
      </c>
    </row>
    <row r="15" spans="1:16" ht="409.5">
      <c r="A15" s="28">
        <v>60</v>
      </c>
      <c r="B15" s="28" t="s">
        <v>74</v>
      </c>
      <c r="C15" s="29">
        <v>46190</v>
      </c>
      <c r="D15" s="43" t="s">
        <v>75</v>
      </c>
      <c r="E15" s="28" t="s">
        <v>23</v>
      </c>
      <c r="F15" s="30" t="s">
        <v>17</v>
      </c>
      <c r="G15" s="29">
        <v>46204</v>
      </c>
      <c r="H15" s="29" t="s">
        <v>65</v>
      </c>
      <c r="I15" s="30">
        <v>0</v>
      </c>
      <c r="J15" s="30" t="s">
        <v>49</v>
      </c>
      <c r="K15" s="30">
        <v>0</v>
      </c>
      <c r="L15" s="5">
        <f>IF(Formato!$C15&lt;&gt;"",MONTH(C15),"")</f>
        <v>6</v>
      </c>
      <c r="M15" s="6">
        <f>IF(Formato!$G15&lt;&gt;"",MONTH(G15),"")</f>
        <v>7</v>
      </c>
    </row>
    <row r="16" spans="1:16" ht="384.75">
      <c r="A16" s="28">
        <v>61</v>
      </c>
      <c r="B16" s="28" t="s">
        <v>70</v>
      </c>
      <c r="C16" s="29">
        <v>46195</v>
      </c>
      <c r="D16" s="43" t="s">
        <v>76</v>
      </c>
      <c r="E16" s="28" t="s">
        <v>23</v>
      </c>
      <c r="F16" s="30" t="s">
        <v>17</v>
      </c>
      <c r="G16" s="29">
        <v>46209</v>
      </c>
      <c r="H16" s="29" t="s">
        <v>65</v>
      </c>
      <c r="I16" s="30">
        <v>0</v>
      </c>
      <c r="J16" s="30" t="s">
        <v>49</v>
      </c>
      <c r="K16" s="30">
        <v>0</v>
      </c>
      <c r="L16" s="5">
        <f>IF(Formato!$C16&lt;&gt;"",MONTH(C16),"")</f>
        <v>6</v>
      </c>
      <c r="M16" s="6">
        <f>IF(Formato!$G16&lt;&gt;"",MONTH(G16),"")</f>
        <v>7</v>
      </c>
    </row>
    <row r="17" spans="1:13" ht="409.5">
      <c r="A17" s="28">
        <v>62</v>
      </c>
      <c r="B17" s="28" t="s">
        <v>77</v>
      </c>
      <c r="C17" s="29">
        <v>46197</v>
      </c>
      <c r="D17" s="43" t="s">
        <v>78</v>
      </c>
      <c r="E17" s="28" t="s">
        <v>23</v>
      </c>
      <c r="F17" s="30" t="s">
        <v>17</v>
      </c>
      <c r="G17" s="29">
        <v>46181</v>
      </c>
      <c r="H17" s="29" t="s">
        <v>65</v>
      </c>
      <c r="I17" s="30">
        <v>0</v>
      </c>
      <c r="J17" s="30" t="s">
        <v>49</v>
      </c>
      <c r="K17" s="30">
        <v>0</v>
      </c>
      <c r="L17" s="5">
        <f>IF(Formato!$C17&lt;&gt;"",MONTH(C17),"")</f>
        <v>6</v>
      </c>
      <c r="M17" s="6">
        <f>IF(Formato!$G17&lt;&gt;"",MONTH(G17),"")</f>
        <v>6</v>
      </c>
    </row>
    <row r="18" spans="1:13" ht="409.5">
      <c r="A18" s="28">
        <v>63</v>
      </c>
      <c r="B18" s="28" t="s">
        <v>69</v>
      </c>
      <c r="C18" s="29">
        <v>46202</v>
      </c>
      <c r="D18" s="43" t="s">
        <v>79</v>
      </c>
      <c r="E18" s="28" t="s">
        <v>22</v>
      </c>
      <c r="F18" s="30" t="s">
        <v>17</v>
      </c>
      <c r="G18" s="29">
        <v>46186</v>
      </c>
      <c r="H18" s="29" t="s">
        <v>65</v>
      </c>
      <c r="I18" s="30">
        <v>0</v>
      </c>
      <c r="J18" s="30" t="s">
        <v>49</v>
      </c>
      <c r="K18" s="30">
        <v>0</v>
      </c>
      <c r="L18" s="5">
        <f>IF(Formato!$C18&lt;&gt;"",MONTH(C18),"")</f>
        <v>6</v>
      </c>
      <c r="M18" s="6">
        <f>IF(Formato!$G18&lt;&gt;"",MONTH(G18),"")</f>
        <v>6</v>
      </c>
    </row>
    <row r="19" spans="1:13" ht="15">
      <c r="A19" s="28">
        <v>64</v>
      </c>
      <c r="B19" s="28" t="s">
        <v>70</v>
      </c>
      <c r="C19" s="29">
        <v>46202</v>
      </c>
      <c r="D19" s="30"/>
      <c r="E19" s="28" t="s">
        <v>22</v>
      </c>
      <c r="F19" s="30" t="s">
        <v>17</v>
      </c>
      <c r="G19" s="29">
        <v>46216</v>
      </c>
      <c r="H19" s="29" t="s">
        <v>65</v>
      </c>
      <c r="I19" s="30">
        <v>0</v>
      </c>
      <c r="J19" s="30" t="s">
        <v>49</v>
      </c>
      <c r="K19" s="30">
        <v>0</v>
      </c>
      <c r="L19" s="5">
        <f>IF(Formato!$C19&lt;&gt;"",MONTH(C19),"")</f>
        <v>6</v>
      </c>
      <c r="M19" s="6">
        <f>IF(Formato!$G19&lt;&gt;"",MONTH(G19),"")</f>
        <v>7</v>
      </c>
    </row>
    <row r="20" spans="1:13" ht="15">
      <c r="A20" s="28">
        <v>65</v>
      </c>
      <c r="B20" s="28" t="s">
        <v>80</v>
      </c>
      <c r="C20" s="29">
        <v>46202</v>
      </c>
      <c r="D20" s="30"/>
      <c r="E20" s="28" t="s">
        <v>22</v>
      </c>
      <c r="F20" s="30" t="s">
        <v>17</v>
      </c>
      <c r="G20" s="29">
        <v>46216</v>
      </c>
      <c r="H20" s="29" t="s">
        <v>65</v>
      </c>
      <c r="I20" s="30">
        <v>0</v>
      </c>
      <c r="J20" s="30" t="s">
        <v>49</v>
      </c>
      <c r="K20" s="30">
        <v>0</v>
      </c>
      <c r="L20" s="5">
        <f>IF(Formato!$C20&lt;&gt;"",MONTH(C20),"")</f>
        <v>6</v>
      </c>
      <c r="M20" s="6">
        <f>IF(Formato!$G20&lt;&gt;"",MONTH(G20),"")</f>
        <v>7</v>
      </c>
    </row>
    <row r="21" spans="1:13" ht="15">
      <c r="A21" s="28"/>
      <c r="B21" s="28"/>
      <c r="C21" s="29"/>
      <c r="D21" s="30"/>
      <c r="E21" s="28"/>
      <c r="F21" s="30"/>
      <c r="G21" s="29"/>
      <c r="H21" s="29"/>
      <c r="I21" s="30"/>
      <c r="J21" s="30"/>
      <c r="K21" s="30"/>
      <c r="L21" s="5" t="str">
        <f>IF(Formato!$C21&lt;&gt;"",MONTH(C21),"")</f>
        <v/>
      </c>
      <c r="M21" s="6" t="str">
        <f>IF(Formato!$G21&lt;&gt;"",MONTH(G21),"")</f>
        <v/>
      </c>
    </row>
    <row r="22" spans="1:13" ht="15">
      <c r="A22" s="28"/>
      <c r="B22" s="28"/>
      <c r="C22" s="29"/>
      <c r="D22" s="30"/>
      <c r="E22" s="28"/>
      <c r="F22" s="30"/>
      <c r="G22" s="29"/>
      <c r="H22" s="29"/>
      <c r="I22" s="30"/>
      <c r="J22" s="30"/>
      <c r="K22" s="30"/>
      <c r="L22" s="5" t="str">
        <f>IF(Formato!$C22&lt;&gt;"",MONTH(C22),"")</f>
        <v/>
      </c>
      <c r="M22" s="6" t="str">
        <f>IF(Formato!$G22&lt;&gt;"",MONTH(G22),"")</f>
        <v/>
      </c>
    </row>
    <row r="23" spans="1:13" ht="15">
      <c r="A23" s="28"/>
      <c r="B23" s="28"/>
      <c r="C23" s="29"/>
      <c r="D23" s="30"/>
      <c r="E23" s="28"/>
      <c r="F23" s="30"/>
      <c r="G23" s="29"/>
      <c r="H23" s="29"/>
      <c r="I23" s="30"/>
      <c r="J23" s="30"/>
      <c r="K23" s="30"/>
      <c r="L23" s="5" t="str">
        <f>IF(Formato!$C23&lt;&gt;"",MONTH(C23),"")</f>
        <v/>
      </c>
      <c r="M23" s="6" t="str">
        <f>IF(Formato!$G23&lt;&gt;"",MONTH(G23),"")</f>
        <v/>
      </c>
    </row>
    <row r="24" spans="1:13" ht="15">
      <c r="A24" s="28"/>
      <c r="B24" s="28"/>
      <c r="C24" s="29"/>
      <c r="D24" s="30"/>
      <c r="E24" s="28"/>
      <c r="F24" s="30"/>
      <c r="G24" s="29"/>
      <c r="H24" s="29"/>
      <c r="I24" s="30"/>
      <c r="J24" s="30"/>
      <c r="K24" s="30"/>
      <c r="L24" s="5" t="str">
        <f>IF(Formato!$C24&lt;&gt;"",MONTH(C24),"")</f>
        <v/>
      </c>
      <c r="M24" s="6" t="str">
        <f>IF(Formato!$G24&lt;&gt;"",MONTH(G24),"")</f>
        <v/>
      </c>
    </row>
    <row r="25" spans="1:13" ht="15">
      <c r="A25" s="28"/>
      <c r="B25" s="28"/>
      <c r="C25" s="29"/>
      <c r="D25" s="30"/>
      <c r="E25" s="28"/>
      <c r="F25" s="30"/>
      <c r="G25" s="29"/>
      <c r="H25" s="29"/>
      <c r="I25" s="30"/>
      <c r="J25" s="30"/>
      <c r="K25" s="30"/>
      <c r="L25" s="5" t="str">
        <f>IF(Formato!$C25&lt;&gt;"",MONTH(C25),"")</f>
        <v/>
      </c>
      <c r="M25" s="6" t="str">
        <f>IF(Formato!$G25&lt;&gt;"",MONTH(G25),"")</f>
        <v/>
      </c>
    </row>
    <row r="26" spans="1:13" ht="15">
      <c r="A26" s="28"/>
      <c r="B26" s="28"/>
      <c r="C26" s="29"/>
      <c r="D26" s="30"/>
      <c r="E26" s="28"/>
      <c r="F26" s="30"/>
      <c r="G26" s="29"/>
      <c r="H26" s="29"/>
      <c r="I26" s="30"/>
      <c r="J26" s="30"/>
      <c r="K26" s="30"/>
      <c r="L26" s="5" t="str">
        <f>IF(Formato!$C26&lt;&gt;"",MONTH(C26),"")</f>
        <v/>
      </c>
      <c r="M26" s="6" t="str">
        <f>IF(Formato!$G26&lt;&gt;"",MONTH(G26),"")</f>
        <v/>
      </c>
    </row>
    <row r="27" spans="1:13" ht="15">
      <c r="A27" s="28"/>
      <c r="B27" s="28"/>
      <c r="C27" s="29"/>
      <c r="D27" s="30"/>
      <c r="E27" s="28"/>
      <c r="F27" s="30"/>
      <c r="G27" s="29"/>
      <c r="H27" s="29"/>
      <c r="I27" s="30"/>
      <c r="J27" s="30"/>
      <c r="K27" s="30"/>
      <c r="L27" s="5" t="str">
        <f>IF(Formato!$C27&lt;&gt;"",MONTH(C27),"")</f>
        <v/>
      </c>
      <c r="M27" s="6" t="str">
        <f>IF(Formato!$G27&lt;&gt;"",MONTH(G27),"")</f>
        <v/>
      </c>
    </row>
    <row r="28" spans="1:13" ht="15">
      <c r="A28" s="28"/>
      <c r="B28" s="28"/>
      <c r="C28" s="29"/>
      <c r="D28" s="30"/>
      <c r="E28" s="28"/>
      <c r="F28" s="30"/>
      <c r="G28" s="29"/>
      <c r="H28" s="29"/>
      <c r="I28" s="30"/>
      <c r="J28" s="30"/>
      <c r="K28" s="30"/>
      <c r="L28" s="5" t="str">
        <f>IF(Formato!$C28&lt;&gt;"",MONTH(C28),"")</f>
        <v/>
      </c>
      <c r="M28" s="6" t="str">
        <f>IF(Formato!$G28&lt;&gt;"",MONTH(G28),"")</f>
        <v/>
      </c>
    </row>
    <row r="29" spans="1:13" ht="15">
      <c r="A29" s="28"/>
      <c r="B29" s="28"/>
      <c r="C29" s="29"/>
      <c r="D29" s="30"/>
      <c r="E29" s="28"/>
      <c r="F29" s="30"/>
      <c r="G29" s="29"/>
      <c r="H29" s="29"/>
      <c r="I29" s="30"/>
      <c r="J29" s="30"/>
      <c r="K29" s="30"/>
      <c r="L29" s="5" t="str">
        <f>IF(Formato!$C29&lt;&gt;"",MONTH(C29),"")</f>
        <v/>
      </c>
      <c r="M29" s="6" t="str">
        <f>IF(Formato!$G29&lt;&gt;"",MONTH(G29),"")</f>
        <v/>
      </c>
    </row>
    <row r="30" spans="1:13" ht="15">
      <c r="A30" s="28"/>
      <c r="B30" s="28"/>
      <c r="C30" s="29"/>
      <c r="D30" s="30"/>
      <c r="E30" s="28"/>
      <c r="F30" s="30"/>
      <c r="G30" s="29"/>
      <c r="H30" s="29"/>
      <c r="I30" s="30"/>
      <c r="J30" s="30"/>
      <c r="K30" s="30"/>
      <c r="L30" s="5" t="str">
        <f>IF(Formato!$C30&lt;&gt;"",MONTH(C30),"")</f>
        <v/>
      </c>
      <c r="M30" s="6" t="str">
        <f>IF(Formato!$G30&lt;&gt;"",MONTH(G30),"")</f>
        <v/>
      </c>
    </row>
    <row r="31" spans="1:13" ht="15">
      <c r="A31" s="28"/>
      <c r="B31" s="28"/>
      <c r="C31" s="29"/>
      <c r="D31" s="30"/>
      <c r="E31" s="28"/>
      <c r="F31" s="30"/>
      <c r="G31" s="29"/>
      <c r="H31" s="29"/>
      <c r="I31" s="30"/>
      <c r="J31" s="30"/>
      <c r="K31" s="30"/>
      <c r="L31" s="5" t="str">
        <f>IF(Formato!$C31&lt;&gt;"",MONTH(C31),"")</f>
        <v/>
      </c>
      <c r="M31" s="6" t="str">
        <f>IF(Formato!$G31&lt;&gt;"",MONTH(G31),"")</f>
        <v/>
      </c>
    </row>
    <row r="32" spans="1:13" ht="15">
      <c r="A32" s="28"/>
      <c r="B32" s="28"/>
      <c r="C32" s="29"/>
      <c r="D32" s="30"/>
      <c r="E32" s="28"/>
      <c r="F32" s="30"/>
      <c r="G32" s="29"/>
      <c r="H32" s="29"/>
      <c r="I32" s="30"/>
      <c r="J32" s="30"/>
      <c r="K32" s="30"/>
      <c r="L32" s="5" t="str">
        <f>IF(Formato!$C32&lt;&gt;"",MONTH(C32),"")</f>
        <v/>
      </c>
      <c r="M32" s="6" t="str">
        <f>IF(Formato!$G32&lt;&gt;"",MONTH(G32),"")</f>
        <v/>
      </c>
    </row>
    <row r="33" spans="1:14" ht="15">
      <c r="A33" s="28"/>
      <c r="B33" s="28"/>
      <c r="C33" s="29"/>
      <c r="D33" s="30"/>
      <c r="E33" s="28"/>
      <c r="F33" s="30"/>
      <c r="G33" s="29"/>
      <c r="H33" s="29"/>
      <c r="I33" s="30"/>
      <c r="J33" s="30"/>
      <c r="K33" s="30"/>
      <c r="L33" s="5" t="str">
        <f>IF(Formato!$C33&lt;&gt;"",MONTH(C33),"")</f>
        <v/>
      </c>
      <c r="M33" s="6" t="str">
        <f>IF(Formato!$G33&lt;&gt;"",MONTH(G33),"")</f>
        <v/>
      </c>
    </row>
    <row r="34" spans="1:14" ht="15">
      <c r="A34" s="28"/>
      <c r="B34" s="28"/>
      <c r="C34" s="29"/>
      <c r="D34" s="30"/>
      <c r="E34" s="28"/>
      <c r="F34" s="30"/>
      <c r="G34" s="29"/>
      <c r="H34" s="29"/>
      <c r="I34" s="30"/>
      <c r="J34" s="30"/>
      <c r="K34" s="30"/>
      <c r="L34" s="5" t="str">
        <f>IF(Formato!$C34&lt;&gt;"",MONTH(C34),"")</f>
        <v/>
      </c>
      <c r="M34" s="6" t="str">
        <f>IF(Formato!$G34&lt;&gt;"",MONTH(G34),"")</f>
        <v/>
      </c>
    </row>
    <row r="35" spans="1:14" ht="15">
      <c r="A35" s="28"/>
      <c r="B35" s="28"/>
      <c r="C35" s="29"/>
      <c r="D35" s="30"/>
      <c r="E35" s="28"/>
      <c r="F35" s="30"/>
      <c r="G35" s="29"/>
      <c r="H35" s="29"/>
      <c r="I35" s="30"/>
      <c r="J35" s="30"/>
      <c r="K35" s="30"/>
      <c r="L35" s="5" t="str">
        <f>IF(Formato!$C35&lt;&gt;"",MONTH(C35),"")</f>
        <v/>
      </c>
      <c r="M35" s="6" t="str">
        <f>IF(Formato!$G35&lt;&gt;"",MONTH(G35),"")</f>
        <v/>
      </c>
    </row>
    <row r="36" spans="1:14" ht="15">
      <c r="A36" s="28"/>
      <c r="B36" s="28"/>
      <c r="C36" s="29"/>
      <c r="D36" s="30"/>
      <c r="E36" s="28"/>
      <c r="F36" s="30"/>
      <c r="G36" s="29"/>
      <c r="H36" s="29"/>
      <c r="I36" s="30"/>
      <c r="J36" s="30"/>
      <c r="K36" s="30"/>
      <c r="L36" s="5" t="str">
        <f>IF(Formato!$C36&lt;&gt;"",MONTH(C36),"")</f>
        <v/>
      </c>
      <c r="M36" s="6" t="str">
        <f>IF(Formato!$G36&lt;&gt;"",MONTH(G36),"")</f>
        <v/>
      </c>
    </row>
    <row r="37" spans="1:14" ht="15">
      <c r="A37" s="28"/>
      <c r="B37" s="28"/>
      <c r="C37" s="29"/>
      <c r="D37" s="30"/>
      <c r="E37" s="28"/>
      <c r="F37" s="30"/>
      <c r="G37" s="29"/>
      <c r="H37" s="29"/>
      <c r="I37" s="30"/>
      <c r="J37" s="30"/>
      <c r="K37" s="30"/>
      <c r="L37" s="5" t="str">
        <f>IF(Formato!$C37&lt;&gt;"",MONTH(C37),"")</f>
        <v/>
      </c>
      <c r="M37" s="6" t="str">
        <f>IF(Formato!$G37&lt;&gt;"",MONTH(G37),"")</f>
        <v/>
      </c>
    </row>
    <row r="38" spans="1:14" ht="15">
      <c r="A38" s="28"/>
      <c r="B38" s="28"/>
      <c r="C38" s="29"/>
      <c r="D38" s="30"/>
      <c r="E38" s="28"/>
      <c r="F38" s="30"/>
      <c r="G38" s="29"/>
      <c r="H38" s="29"/>
      <c r="I38" s="30"/>
      <c r="J38" s="30"/>
      <c r="K38" s="30"/>
      <c r="L38" s="5" t="str">
        <f>IF(Formato!$C38&lt;&gt;"",MONTH(C38),"")</f>
        <v/>
      </c>
      <c r="M38" s="6" t="str">
        <f>IF(Formato!$G38&lt;&gt;"",MONTH(G38),"")</f>
        <v/>
      </c>
    </row>
    <row r="39" spans="1:14" ht="15">
      <c r="A39" s="28"/>
      <c r="B39" s="28"/>
      <c r="C39" s="29"/>
      <c r="D39" s="30"/>
      <c r="E39" s="28"/>
      <c r="F39" s="30"/>
      <c r="G39" s="29"/>
      <c r="H39" s="29"/>
      <c r="I39" s="30"/>
      <c r="J39" s="30"/>
      <c r="K39" s="30"/>
      <c r="L39" s="5" t="str">
        <f>IF(Formato!$C39&lt;&gt;"",MONTH(C39),"")</f>
        <v/>
      </c>
      <c r="M39" s="6" t="str">
        <f>IF(Formato!$G39&lt;&gt;"",MONTH(G39),"")</f>
        <v/>
      </c>
    </row>
    <row r="40" spans="1:14" ht="15">
      <c r="A40" s="28"/>
      <c r="B40" s="28"/>
      <c r="C40" s="29"/>
      <c r="D40" s="30"/>
      <c r="E40" s="28"/>
      <c r="F40" s="30"/>
      <c r="G40" s="29"/>
      <c r="H40" s="29"/>
      <c r="I40" s="30"/>
      <c r="J40" s="30"/>
      <c r="K40" s="30"/>
      <c r="L40" s="5" t="str">
        <f>IF(Formato!$C40&lt;&gt;"",MONTH(C40),"")</f>
        <v/>
      </c>
      <c r="M40" s="6" t="str">
        <f>IF(Formato!$G40&lt;&gt;"",MONTH(G40),"")</f>
        <v/>
      </c>
    </row>
    <row r="41" spans="1:14" ht="15">
      <c r="A41" s="28"/>
      <c r="B41" s="28"/>
      <c r="C41" s="29"/>
      <c r="D41" s="30"/>
      <c r="E41" s="28"/>
      <c r="F41" s="30"/>
      <c r="G41" s="29"/>
      <c r="H41" s="29"/>
      <c r="I41" s="30"/>
      <c r="J41" s="30"/>
      <c r="K41" s="30"/>
      <c r="L41" s="5" t="str">
        <f>IF(Formato!$C41&lt;&gt;"",MONTH(C41),"")</f>
        <v/>
      </c>
      <c r="M41" s="6" t="str">
        <f>IF(Formato!$G41&lt;&gt;"",MONTH(G41),"")</f>
        <v/>
      </c>
    </row>
    <row r="42" spans="1:14" ht="15">
      <c r="A42" s="28"/>
      <c r="B42" s="28"/>
      <c r="C42" s="29"/>
      <c r="D42" s="30"/>
      <c r="E42" s="28"/>
      <c r="F42" s="30"/>
      <c r="G42" s="29"/>
      <c r="H42" s="29"/>
      <c r="I42" s="30"/>
      <c r="J42" s="30"/>
      <c r="K42" s="30"/>
      <c r="L42" s="5" t="str">
        <f>IF(Formato!$C42&lt;&gt;"",MONTH(C42),"")</f>
        <v/>
      </c>
      <c r="M42" s="6" t="str">
        <f>IF(Formato!$G42&lt;&gt;"",MONTH(G42),"")</f>
        <v/>
      </c>
    </row>
    <row r="43" spans="1:14" ht="15">
      <c r="A43" s="28"/>
      <c r="B43" s="28"/>
      <c r="C43" s="29"/>
      <c r="D43" s="30"/>
      <c r="E43" s="28"/>
      <c r="F43" s="30"/>
      <c r="G43" s="29"/>
      <c r="H43" s="29"/>
      <c r="I43" s="30"/>
      <c r="J43" s="30"/>
      <c r="K43" s="30"/>
      <c r="L43" s="5" t="str">
        <f>IF(Formato!$C43&lt;&gt;"",MONTH(C43),"")</f>
        <v/>
      </c>
      <c r="M43" s="6" t="str">
        <f>IF(Formato!$G43&lt;&gt;"",MONTH(G43),"")</f>
        <v/>
      </c>
    </row>
    <row r="44" spans="1:14" ht="15">
      <c r="A44" s="28"/>
      <c r="B44" s="28"/>
      <c r="C44" s="29"/>
      <c r="D44" s="30"/>
      <c r="E44" s="28"/>
      <c r="F44" s="30"/>
      <c r="G44" s="29"/>
      <c r="H44" s="29"/>
      <c r="I44" s="30"/>
      <c r="J44" s="30"/>
      <c r="K44" s="30"/>
      <c r="L44" s="18" t="str">
        <f>IF(Formato!$C44&lt;&gt;"",MONTH(C44),"")</f>
        <v/>
      </c>
      <c r="M44" s="19" t="str">
        <f>IF(Formato!$G44&lt;&gt;"",MONTH(G44),"")</f>
        <v/>
      </c>
    </row>
    <row r="46" spans="1:14">
      <c r="B46" s="1"/>
      <c r="C46" s="1"/>
      <c r="D46" s="1"/>
      <c r="E46" s="1"/>
    </row>
    <row r="47" spans="1:14">
      <c r="M47" s="20" t="s">
        <v>43</v>
      </c>
    </row>
    <row r="48" spans="1:14" ht="39.75" customHeight="1">
      <c r="M48" s="47" t="s">
        <v>44</v>
      </c>
      <c r="N48" s="47"/>
    </row>
  </sheetData>
  <sheetProtection selectLockedCells="1"/>
  <mergeCells count="6">
    <mergeCell ref="M48:N48"/>
    <mergeCell ref="A6:I6"/>
    <mergeCell ref="C1:D1"/>
    <mergeCell ref="I1:L1"/>
    <mergeCell ref="I2:L2"/>
    <mergeCell ref="D7:F7"/>
  </mergeCells>
  <phoneticPr fontId="3" type="noConversion"/>
  <dataValidations count="5">
    <dataValidation type="whole" allowBlank="1" showInputMessage="1" showErrorMessage="1" errorTitle="Error de número de mes" error="Solo el número del mes a reportar, valores entre 1 y 12&#10;" promptTitle="Número del mes a reportar" prompt="Valores entre 1 y 12" sqref="B1">
      <formula1>1</formula1>
      <formula2>12</formula2>
    </dataValidation>
    <dataValidation type="list" allowBlank="1" showInputMessage="1" showErrorMessage="1" sqref="F11:F44">
      <formula1>CRespuestas</formula1>
    </dataValidation>
    <dataValidation type="list" allowBlank="1" showInputMessage="1" showErrorMessage="1" errorTitle="Error" error="Seleccione alguna de las modalidades&#10;" promptTitle="Respuesta Otograda" prompt="Seleccione la modalidad bajo la cual se otorgó la respuesta&#10;" sqref="F10">
      <formula1>CRespuestas</formula1>
    </dataValidation>
    <dataValidation type="list" allowBlank="1" showInputMessage="1" showErrorMessage="1" errorTitle="Error" error="Seleccione solamente alguno de los estados presentados&#10;" promptTitle="Trámite" prompt="Estado en el que se encuentra actualmente la petición" sqref="E10:E44">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4">
      <formula1>CMedios</formula1>
    </dataValidation>
  </dataValidations>
  <pageMargins left="0.75" right="0.75" top="1" bottom="1" header="0" footer="0"/>
  <pageSetup orientation="portrait" r:id="rId1"/>
  <headerFooter alignWithMargins="0"/>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cedh</cp:lastModifiedBy>
  <cp:revision/>
  <dcterms:created xsi:type="dcterms:W3CDTF">2017-10-19T22:18:57Z</dcterms:created>
  <dcterms:modified xsi:type="dcterms:W3CDTF">2026-07-01T14:29:36Z</dcterms:modified>
</cp:coreProperties>
</file>