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escamillao\Documents\2026\05.- MAYO\"/>
    </mc:Choice>
  </mc:AlternateContent>
  <xr:revisionPtr revIDLastSave="0" documentId="13_ncr:1_{97E729A3-0140-4B36-AE2A-D04638E44522}" xr6:coauthVersionLast="36" xr6:coauthVersionMax="36" xr10:uidLastSave="{00000000-0000-0000-0000-000000000000}"/>
  <bookViews>
    <workbookView xWindow="0" yWindow="0" windowWidth="28800" windowHeight="12108"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<sst xmlns="http://schemas.openxmlformats.org/spreadsheetml/2006/main" count="87" uniqueCount="72">
  <si>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</si>
  <si>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</si>
  <si>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</si>
  <si>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</si>
  <si>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</si>
  <si>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</si>
  <si>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</si>
  <si>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</si>
  <si>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</si>
  <si>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</si>
  <si>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</si>
  <si>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</si>
  <si>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</si>
  <si>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</si>
  <si>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</si>
  <si>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</si>
  <si>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</si>
  <si>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</si>
  <si>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</si>
  <si>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</si>
  <si>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</si>
  <si>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</si>
  <si>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</si>
  <si>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</si>
  <si>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</si>
  <si>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</si>
  <si>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</si>
  <si>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</si>
  <si>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</si>
  <si>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</si>
  <si>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</si>
  <si>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</si>
  <si>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</si>
  <si>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</si>
  <si>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</si>
  <si>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</si>
  <si>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</si>
  <si>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</si>
  <si>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</si>
  <si>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</si>
  <si>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</si>
  <si>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</si>
  <si>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</si>
  <si>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</si>
  <si>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</si>
  <si>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</si>
  <si>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</si>
  <si>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</si>
  <si>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</si>
  <si>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</si>
  <si>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</si>
  <si>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</si>
  <si>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</si>
  <si>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</si>
  <si>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</si>
  <si>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</si>
  <si>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</si>
  <si>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</si>
  <si>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</si>
  <si>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</si>
  <si>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</si>
  <si>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</si>
  <si>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</si>
  <si>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concluido</t>
  </si>
  <si>
    <t>yess Familiar</t>
  </si>
  <si>
    <t>Solicito la siguiente información: Mencione si dentro de su personal percibe remuneración alguna del erario municipal persona alguna de nombre CESAR URIEL VAZQUEZ SANCHEZ (responda unicamente si o no)</t>
  </si>
  <si>
    <t>Anónimo</t>
  </si>
  <si>
    <t>Por medio del presente me permito informar a ese órgano de control, con el fin de solicitar de haga de mi conocimiento el por qué la C. Ana María Muñoz García, quien se jubiló desde el mes de enero se encuentra laborando en el departamento de primarias de la secretaria de educación de gobierno del estado. Aclarando que dicha información fue solicitada y a manera de cumplir con la petición se me hizo saber que se encontraba haciendo entrega - recepción, siendo que dicha ciudadana únicamente fungía como secretaria del jefe de departamento. De igual manera, considero que alguien que ha pasado a la situación de retiro es ajeno a la institución, ocasionando de esa manera fugas de información.</t>
  </si>
  <si>
    <t>Alexis Caporal Morelos</t>
  </si>
  <si>
    <t>En cumplimiento a lo dispuesto por la fracción II del artículo 208 de la Ley General de Responsabilidades Administrativas (LGRA) y el artículo correspondiente de las leyes locales, solicito saber cuál es el procedimiento, si existe dentro de algún manual administrativo y cuál es el fundamento jurídico de la asignación de un defensor público en los procedimientos de responsabilidades administrativas que se substancien ante esa institución. Se solicita información correspondiente a las siguientes preguntas: ¿Cómo solicita la persona servidora pública al defensor público? ¿Cuánto tiempo tiene el defensor para imponerse de los autos? Una vez que la persona servidora pública acepta el defensor, ¿se difiere la audiencia inicial de acuerdo con la fracción III del citado artículo 208 de la LGRA o el artículo correspondiente de la ley local aplicable? ¿A qué dependencia o institución está adscrito el defensor público? ¿Existe independencia del defensor público respecto de la dependencia o entidad en la que participa en los procedimientos de responsabilidad administrativa? ¿Bajo qué modalidad está contratado? ¿Cómo se acredita que el defensor sea perito tal y como lo existe la fracción II del artículo 208 de la Ley General de Responsabilidades Administrativas (LGRA)?</t>
  </si>
  <si>
    <t>Eli Muñoz Armas</t>
  </si>
  <si>
    <t>¿Cuál es la superficie total sembrada con aguacate en Morelia y Michoacán en 2025–2026, y cuánto ha crecido desde 2020? ¿Cuántas autorizaciones de cambio de uso de suelo y aprovechamiento forestal se han otorgado para huertas de aguacate en el municipio, y cuántas se consideran irregulares o sin permiso? ¿Cuánta agua consume en promedio una hectárea de aguacate en la región, qué concesiones tienen registradas estos cultivos y cómo afecta su actividad a los acuíferos, presas y cuerpos de agua locales? ¿Cuáles son las zonas prohibidas, restringidas o reguladas para sembrar aguacate en Morelia, y qué medidas o operativos se aplican para frenar su expansión en zonas boscosas o de recarga hídrica? ¿Cuántas multas, clausuras, suspensiones o sanciones se han aplicado por deforestación, cambio ilegal de uso de suelo, extracción no autorizada de agua o contaminación relacionadas con este cultivo? ¿Qué programas de reforestación, certificación o buenas prácticas ambientales existen y se aplican para reducir el impacto del cultivo de aguacate? ¿Qué planes, programas, acuerdos o decretos específicos ha emitido el Gobernador del Estado de Michoacán entre 2021 y 2026 para regular, fomentar o restringir este cultivo? ¿Qué disposiciones, reglamentos o bandos ha aprobado el Ayuntamiento de Morelia para controlar la expansión, uso de suelo y protección ambiental relacionada con huertas de aguacate? ¿Qué inversiones públicas, subsidios, apoyos económicos o incentivos ha otorgado el Gobierno del Estado y el municipio a productores o asociaciones de aguacate en los últimos 7 años, y cuál es el monto total desglosado? ¿Qué convenios, acuerdos o mecanismos de coordinación formal existe entre el Gobierno del Estado, SEMARNAT, CONAFOR, CONAGUA, PROFEPA y otras instituciones para vigilar y regular esta actividad en la entidad? ¿Qué medidas, operativos o acciones concretas ha implementado el Poder Ejecutivo Estatal para evitar el cambio ilegal de uso de suelo y la deforestación provocada por la expansión aguacatera? ¿Cuáles son los nombramientos, perfiles y atribuciones de los funcionarios encargados de autorizar, vigilar y sancionar actividades relacionadas con el aguacate en la administración estatal y municipal actual? ¿Qué iniciativas de ley, reformas o decretos se han presentado, discutido o aprobado en el Congreso del Estado de Michoacán sobre el cultivo, comercialización, regulación o impacto ambiental del aguacate? ¿Qué información, informes o comparecencias han presentado ante el Congreso del Estado el Gobernador y los titulares de secretarías relacionadas sobre la problemática, regulación y manejo del cultivo de aguacate? ¿Qué políticas públicas, estrategias, planes de ordenamiento territorial y compromisos de campaña (cumplidos o pendientes) tienen los gobiernos estatal y municipal en materia de cuidado del agua y protección forestal para esta actividad? ¿Qué denuncias, investigaciones, auditorías o procedimientos existen ante órganos de control interno, la Auditoría Superior o la Fiscalía por presuntas irregularidades, corrupción, negligencia o favoritismo en autorizaciones para huertas de aguacate? ¿Qué mecanismos de transparencia, rendición de cuentas y participación ciudadana ha establecido el gobierno para que la población conozca, consulte y vigile las autorizaciones y acciones sobre este cultivo? ¿Qué medidas ha tomado la administración pública estatal para atender, prevenir o resolver conflictos sociales, agrarios o comunitarios derivados de la expansión del aguacate en el estado y en Morelia? ¿Qué normativas, acuerdos o disposiciones administrativas ha emitido el Gobernador para delimitar zonas de producción, zonas prohibidas o zonas de manejo especial para el cultivo de aguacate? ¿Qué evaluaciones, informes técnicos, estudios oficiales o diagnósticos ha encargado o publicado el gobierno estatal sobre el impacto económico, social y ambiental de este cultivo en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</si>
</sst>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3">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 fontId="7" fillId="6" borderId="0" xfId="0" applyNumberFormat="1" applyFont="1" applyFill="1" applyAlignment="1">
      <alignment horizontal="center"/>
    </xf>
    <xf numFmtId="164" fontId="7" fillId="6" borderId="0" xfId="0" applyNumberFormat="1" applyFont="1" applyFill="1"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65"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6"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6"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4"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4140625" defaultRowHeight="13.2" x14ac:dyDescent="0.25"/>
  <cols>
    <col min="1" max="1" width="11.44140625" style="12"/>
    <col min="2" max="2" width="12" style="12" customWidth="1"/>
    <col min="3" max="3" width="135.33203125" customWidth="1"/>
  </cols>
  <sheetData>
    <row r="1" spans="1:5" ht="24.6" x14ac:dyDescent="0.4">
      <c r="A1" s="13" t="s">
        <v>0</v>
      </c>
      <c r="B1" s="13" t="s">
        <v>1</v>
      </c>
      <c r="C1" s="45" t="s">
        <v>2</v>
      </c>
      <c r="D1" s="45"/>
      <c r="E1" s="45"/>
    </row>
    <row r="2" spans="1:5" ht="85.5" customHeight="1" x14ac:dyDescent="0.25">
      <c r="A2" s="14">
        <v>34</v>
      </c>
      <c r="B2" s="14" t="s">
        <v>3</v>
      </c>
      <c r="C2" s="44" t="s">
        <v>4</v>
      </c>
      <c r="D2" s="44"/>
      <c r="E2" s="44"/>
    </row>
    <row r="3" spans="1:5" ht="64.5" customHeight="1" x14ac:dyDescent="0.25">
      <c r="A3" s="14">
        <v>54</v>
      </c>
      <c r="B3" s="14" t="s">
        <v>5</v>
      </c>
      <c r="C3" s="44" t="s">
        <v>6</v>
      </c>
      <c r="D3" s="44"/>
      <c r="E3" s="44"/>
    </row>
    <row r="4" spans="1:5" ht="69" customHeight="1" x14ac:dyDescent="0.25">
      <c r="A4" s="14">
        <v>54</v>
      </c>
      <c r="B4" s="14" t="s">
        <v>7</v>
      </c>
      <c r="C4" s="44" t="s">
        <v>8</v>
      </c>
      <c r="D4" s="44"/>
      <c r="E4" s="44"/>
    </row>
    <row r="10" spans="1:5" ht="15.6" x14ac:dyDescent="0.25">
      <c r="B10" s="43" t="s">
        <v>46</v>
      </c>
      <c r="C10" s="43"/>
    </row>
    <row r="12" spans="1:5" x14ac:dyDescent="0.25">
      <c r="B12" s="24" t="s">
        <v>9</v>
      </c>
      <c r="C12" s="11" t="s">
        <v>10</v>
      </c>
    </row>
    <row r="13" spans="1:5" x14ac:dyDescent="0.25">
      <c r="B13" s="12">
        <v>1</v>
      </c>
      <c r="C13" s="11" t="s">
        <v>11</v>
      </c>
    </row>
    <row r="14" spans="1:5" x14ac:dyDescent="0.25">
      <c r="B14" s="12">
        <v>2</v>
      </c>
      <c r="C14" s="11" t="s">
        <v>12</v>
      </c>
    </row>
    <row r="15" spans="1:5" x14ac:dyDescent="0.25">
      <c r="B15" s="12">
        <v>3</v>
      </c>
      <c r="C15" s="11" t="s">
        <v>13</v>
      </c>
    </row>
    <row r="16" spans="1:5" x14ac:dyDescent="0.25">
      <c r="B16" s="12">
        <v>4</v>
      </c>
      <c r="C16" s="11" t="s">
        <v>14</v>
      </c>
    </row>
    <row r="17" spans="2:3" x14ac:dyDescent="0.25">
      <c r="B17" s="12">
        <v>5</v>
      </c>
      <c r="C17" s="11" t="s">
        <v>15</v>
      </c>
    </row>
    <row r="18" spans="2:3" x14ac:dyDescent="0.25">
      <c r="B18" s="12">
        <v>6</v>
      </c>
      <c r="C18" s="11" t="s">
        <v>16</v>
      </c>
    </row>
    <row r="19" spans="2:3" x14ac:dyDescent="0.25">
      <c r="B19" s="12">
        <v>7</v>
      </c>
      <c r="C19" s="11" t="s">
        <v>17</v>
      </c>
    </row>
    <row r="20" spans="2:3" x14ac:dyDescent="0.25">
      <c r="B20" s="12">
        <v>8</v>
      </c>
      <c r="C20" s="11" t="s">
        <v>18</v>
      </c>
    </row>
    <row r="21" spans="2:3" x14ac:dyDescent="0.25">
      <c r="B21" s="12">
        <v>9</v>
      </c>
      <c r="C21" s="11" t="s">
        <v>19</v>
      </c>
    </row>
    <row r="22" spans="2:3" x14ac:dyDescent="0.25">
      <c r="B22" s="12">
        <v>10</v>
      </c>
      <c r="C22" s="35" t="s">
        <v>60</v>
      </c>
    </row>
    <row r="23" spans="2:3" x14ac:dyDescent="0.25">
      <c r="B23" s="12">
        <v>11</v>
      </c>
      <c r="C23" s="11" t="s">
        <v>61</v>
      </c>
    </row>
    <row r="24" spans="2:3" x14ac:dyDescent="0.25">
      <c r="B24" s="39">
        <v>12</v>
      </c>
      <c r="C24" s="40" t="s">
        <v>59</v>
      </c>
    </row>
    <row r="26" spans="2:3" ht="15.6" x14ac:dyDescent="0.25">
      <c r="B26" s="43" t="s">
        <v>45</v>
      </c>
      <c r="C26" s="43"/>
    </row>
    <row r="28" spans="2:3" x14ac:dyDescent="0.25">
      <c r="B28" s="24" t="s">
        <v>20</v>
      </c>
      <c r="C28" s="11" t="s">
        <v>10</v>
      </c>
    </row>
    <row r="29" spans="2:3" x14ac:dyDescent="0.25">
      <c r="B29" s="12">
        <v>1</v>
      </c>
      <c r="C29" s="11" t="s">
        <v>21</v>
      </c>
    </row>
    <row r="30" spans="2:3" x14ac:dyDescent="0.25">
      <c r="B30" s="12">
        <v>2</v>
      </c>
      <c r="C30" s="11" t="s">
        <v>22</v>
      </c>
    </row>
    <row r="31" spans="2:3" x14ac:dyDescent="0.25">
      <c r="B31" s="12">
        <v>3</v>
      </c>
      <c r="C31" s="11" t="s">
        <v>23</v>
      </c>
    </row>
    <row r="34" spans="2:3" ht="15.6" x14ac:dyDescent="0.25">
      <c r="B34" s="43" t="s">
        <v>47</v>
      </c>
      <c r="C34" s="43"/>
    </row>
    <row r="36" spans="2:3" x14ac:dyDescent="0.25">
      <c r="B36" s="24" t="s">
        <v>48</v>
      </c>
      <c r="C36" s="11" t="s">
        <v>10</v>
      </c>
    </row>
    <row r="37" spans="2:3" x14ac:dyDescent="0.25">
      <c r="B37" s="12">
        <v>1</v>
      </c>
      <c r="C37" s="11" t="s">
        <v>49</v>
      </c>
    </row>
    <row r="38" spans="2:3" x14ac:dyDescent="0.25">
      <c r="B38" s="12">
        <v>2</v>
      </c>
      <c r="C38" s="11" t="s">
        <v>55</v>
      </c>
    </row>
    <row r="39" spans="2:3" x14ac:dyDescent="0.25">
      <c r="B39" s="12">
        <v>3</v>
      </c>
      <c r="C39" s="11" t="s">
        <v>50</v>
      </c>
    </row>
    <row r="40" spans="2:3" x14ac:dyDescent="0.25">
      <c r="B40" s="12">
        <v>4</v>
      </c>
      <c r="C40" s="11" t="s">
        <v>53</v>
      </c>
    </row>
    <row r="41" spans="2:3" x14ac:dyDescent="0.25">
      <c r="B41" s="12">
        <v>5</v>
      </c>
      <c r="C41" s="35" t="s">
        <v>52</v>
      </c>
    </row>
    <row r="42" spans="2:3" x14ac:dyDescent="0.25">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showGridLines="0" tabSelected="1" zoomScale="90" zoomScaleNormal="90" workbookViewId="0">
      <selection activeCell="G13" sqref="G13"/>
    </sheetView>
  </sheetViews>
  <sheetFormatPr baseColWidth="10" defaultColWidth="9.109375" defaultRowHeight="13.2" x14ac:dyDescent="0.25"/>
  <cols>
    <col min="1" max="1" width="24" style="7" bestFit="1" customWidth="1"/>
    <col min="2" max="2" width="17.44140625" customWidth="1"/>
    <col min="3" max="3" width="14.6640625" customWidth="1"/>
    <col min="4" max="4" width="26.109375" customWidth="1"/>
    <col min="5" max="5" width="19" customWidth="1"/>
    <col min="6" max="6" width="53.6640625" customWidth="1"/>
    <col min="7" max="7" width="21.6640625" bestFit="1" customWidth="1"/>
    <col min="8" max="8" width="11.109375" bestFit="1" customWidth="1"/>
    <col min="9" max="9" width="13.5546875" bestFit="1" customWidth="1"/>
    <col min="10" max="10" width="11.6640625" bestFit="1" customWidth="1"/>
    <col min="11" max="11" width="14.44140625" customWidth="1"/>
    <col min="12" max="12" width="13.44140625" hidden="1" customWidth="1"/>
    <col min="13" max="13" width="8.6640625" hidden="1" customWidth="1"/>
    <col min="14" max="14" width="44.5546875" customWidth="1"/>
    <col min="15" max="253" width="11.44140625" customWidth="1"/>
  </cols>
  <sheetData>
    <row r="1" spans="1:16" ht="27.75" customHeight="1" x14ac:dyDescent="0.25">
      <c r="A1" s="3" t="s">
        <v>24</v>
      </c>
      <c r="B1" s="21">
        <v>5</v>
      </c>
      <c r="C1" s="48" t="s">
        <v>25</v>
      </c>
      <c r="D1" s="49"/>
      <c r="F1" s="3" t="s">
        <v>26</v>
      </c>
      <c r="G1" s="9" t="s">
        <v>27</v>
      </c>
      <c r="H1" s="8">
        <f>COUNTIF(Formato!$L$10:$L$44,B1)</f>
        <v>4</v>
      </c>
      <c r="I1" s="50" t="s">
        <v>28</v>
      </c>
      <c r="J1" s="51"/>
      <c r="K1" s="51"/>
      <c r="L1" s="51"/>
    </row>
    <row r="2" spans="1:16" ht="29.25" customHeight="1" thickBot="1" x14ac:dyDescent="0.3">
      <c r="B2" s="22" t="str">
        <f>IF(B1&gt;0, CHOOSE(B1,"Enero", "Febrero", "Marzo", "Abril", "Mayo", "Junio", "Julio", "Agosto","Septiembre","Octubre","Noviembre","Diciembre"),"Escriba arriba número de mes a reportar")</f>
        <v>Mayo</v>
      </c>
      <c r="F2" s="4"/>
      <c r="G2" s="10" t="s">
        <v>29</v>
      </c>
      <c r="H2" s="8">
        <f>COUNTIF(Formato!$M$10:$M$44,B1)</f>
        <v>3</v>
      </c>
      <c r="I2" s="50" t="s">
        <v>30</v>
      </c>
      <c r="J2" s="51"/>
      <c r="K2" s="51"/>
      <c r="L2" s="51"/>
    </row>
    <row r="3" spans="1:16" ht="18" thickBot="1" x14ac:dyDescent="0.3">
      <c r="A3" s="3" t="s">
        <v>31</v>
      </c>
      <c r="B3" s="21">
        <v>2026</v>
      </c>
      <c r="D3" s="4"/>
      <c r="E3" s="16"/>
      <c r="F3" s="15"/>
      <c r="M3" s="25" t="s">
        <v>32</v>
      </c>
      <c r="N3" s="37"/>
    </row>
    <row r="4" spans="1:16" ht="32.25" customHeight="1" x14ac:dyDescent="0.25">
      <c r="M4" s="26">
        <v>1</v>
      </c>
      <c r="N4" s="38" t="s">
        <v>33</v>
      </c>
    </row>
    <row r="5" spans="1:16" ht="79.8" thickBot="1" x14ac:dyDescent="0.3">
      <c r="F5" s="11"/>
      <c r="M5" s="27">
        <v>2</v>
      </c>
      <c r="N5" s="36" t="s">
        <v>34</v>
      </c>
    </row>
    <row r="6" spans="1:16" ht="18" customHeight="1" x14ac:dyDescent="0.3">
      <c r="A6" s="47" t="s">
        <v>35</v>
      </c>
      <c r="B6" s="47"/>
      <c r="C6" s="47"/>
      <c r="D6" s="47"/>
      <c r="E6" s="47"/>
      <c r="F6" s="47"/>
      <c r="G6" s="47"/>
      <c r="H6" s="47"/>
      <c r="I6" s="47"/>
    </row>
    <row r="7" spans="1:16" x14ac:dyDescent="0.25">
      <c r="D7" s="52" t="s">
        <v>62</v>
      </c>
      <c r="E7" s="52"/>
      <c r="F7" s="52"/>
    </row>
    <row r="9" spans="1:16" s="2" customFormat="1" ht="44.25" customHeight="1" thickBot="1" x14ac:dyDescent="0.3">
      <c r="A9" s="23" t="s">
        <v>51</v>
      </c>
      <c r="B9" s="23" t="s">
        <v>57</v>
      </c>
      <c r="C9" s="32" t="s">
        <v>36</v>
      </c>
      <c r="D9" s="23" t="s">
        <v>37</v>
      </c>
      <c r="E9" s="32" t="s">
        <v>20</v>
      </c>
      <c r="F9" s="32" t="s">
        <v>9</v>
      </c>
      <c r="G9" s="32" t="s">
        <v>38</v>
      </c>
      <c r="H9" s="34" t="s">
        <v>56</v>
      </c>
      <c r="I9" s="32" t="s">
        <v>39</v>
      </c>
      <c r="J9" s="33" t="s">
        <v>58</v>
      </c>
      <c r="K9" s="32" t="s">
        <v>40</v>
      </c>
      <c r="L9" s="17" t="s">
        <v>41</v>
      </c>
      <c r="M9" s="17" t="s">
        <v>42</v>
      </c>
    </row>
    <row r="10" spans="1:16" ht="15" x14ac:dyDescent="0.25">
      <c r="A10" s="41">
        <v>240467926000036</v>
      </c>
      <c r="B10" s="28" t="s">
        <v>64</v>
      </c>
      <c r="C10" s="42">
        <v>46156</v>
      </c>
      <c r="D10" s="30" t="s">
        <v>65</v>
      </c>
      <c r="E10" s="28" t="s">
        <v>23</v>
      </c>
      <c r="F10" s="31" t="s">
        <v>59</v>
      </c>
      <c r="G10" s="42">
        <v>46157</v>
      </c>
      <c r="H10" s="29" t="s">
        <v>63</v>
      </c>
      <c r="I10" s="30">
        <v>0</v>
      </c>
      <c r="J10" s="30" t="s">
        <v>49</v>
      </c>
      <c r="K10" s="30">
        <v>0</v>
      </c>
      <c r="L10" s="5">
        <f>IF(Formato!$C10&lt;&gt;"",MONTH(C10),"")</f>
        <v>5</v>
      </c>
      <c r="M10" s="6">
        <f>IF(Formato!$G10&lt;&gt;"",MONTH(G10),"")</f>
        <v>5</v>
      </c>
      <c r="P10" s="11"/>
    </row>
    <row r="11" spans="1:16" ht="15" x14ac:dyDescent="0.25">
      <c r="A11" s="41">
        <v>240467926000037</v>
      </c>
      <c r="B11" s="28" t="s">
        <v>66</v>
      </c>
      <c r="C11" s="42">
        <v>46162</v>
      </c>
      <c r="D11" s="30" t="s">
        <v>67</v>
      </c>
      <c r="E11" s="28"/>
      <c r="F11" s="30" t="s">
        <v>59</v>
      </c>
      <c r="G11" s="42">
        <v>46163</v>
      </c>
      <c r="H11" s="29" t="s">
        <v>63</v>
      </c>
      <c r="I11" s="30">
        <v>0</v>
      </c>
      <c r="J11" s="30" t="s">
        <v>49</v>
      </c>
      <c r="K11" s="30">
        <v>0</v>
      </c>
      <c r="L11" s="5">
        <f>IF(Formato!$C11&lt;&gt;"",MONTH(C11),"")</f>
        <v>5</v>
      </c>
      <c r="M11" s="6">
        <f>IF(Formato!$G11&lt;&gt;"",MONTH(G11),"")</f>
        <v>5</v>
      </c>
      <c r="P11" s="11"/>
    </row>
    <row r="12" spans="1:16" ht="15" x14ac:dyDescent="0.25">
      <c r="A12" s="41">
        <v>240467926000038</v>
      </c>
      <c r="B12" s="28" t="s">
        <v>68</v>
      </c>
      <c r="C12" s="42">
        <v>46168</v>
      </c>
      <c r="D12" s="30" t="s">
        <v>69</v>
      </c>
      <c r="E12" s="28" t="s">
        <v>22</v>
      </c>
      <c r="F12" s="30"/>
      <c r="G12" s="42"/>
      <c r="H12" s="29"/>
      <c r="I12" s="30"/>
      <c r="J12" s="30"/>
      <c r="K12" s="30"/>
      <c r="L12" s="5">
        <f>IF(Formato!$C12&lt;&gt;"",MONTH(C12),"")</f>
        <v>5</v>
      </c>
      <c r="M12" s="6" t="str">
        <f>IF(Formato!$G12&lt;&gt;"",MONTH(G12),"")</f>
        <v/>
      </c>
      <c r="P12" s="11"/>
    </row>
    <row r="13" spans="1:16" ht="15" x14ac:dyDescent="0.25">
      <c r="A13" s="41">
        <v>240467926000039</v>
      </c>
      <c r="B13" s="28" t="s">
        <v>70</v>
      </c>
      <c r="C13" s="42">
        <v>46170</v>
      </c>
      <c r="D13" s="30" t="s">
        <v>71</v>
      </c>
      <c r="E13" s="28" t="s">
        <v>23</v>
      </c>
      <c r="F13" s="30" t="s">
        <v>59</v>
      </c>
      <c r="G13" s="42">
        <v>46170</v>
      </c>
      <c r="H13" s="29" t="s">
        <v>63</v>
      </c>
      <c r="I13" s="30">
        <v>0</v>
      </c>
      <c r="J13" s="30" t="s">
        <v>49</v>
      </c>
      <c r="K13" s="30">
        <v>0</v>
      </c>
      <c r="L13" s="5">
        <f>IF(Formato!$C13&lt;&gt;"",MONTH(C13),"")</f>
        <v>5</v>
      </c>
      <c r="M13" s="6">
        <f>IF(Formato!$G13&lt;&gt;"",MONTH(G13),"")</f>
        <v>5</v>
      </c>
    </row>
    <row r="14" spans="1:16" ht="15" x14ac:dyDescent="0.25">
      <c r="A14" s="41"/>
      <c r="B14" s="28"/>
      <c r="C14" s="42"/>
      <c r="D14" s="30"/>
      <c r="E14" s="28"/>
      <c r="F14" s="30"/>
      <c r="G14" s="42"/>
      <c r="H14" s="29"/>
      <c r="I14" s="30"/>
      <c r="J14" s="30"/>
      <c r="K14" s="30"/>
      <c r="L14" s="5" t="str">
        <f>IF(Formato!$C14&lt;&gt;"",MONTH(C14),"")</f>
        <v/>
      </c>
      <c r="M14" s="6" t="str">
        <f>IF(Formato!$G14&lt;&gt;"",MONTH(G14),"")</f>
        <v/>
      </c>
    </row>
    <row r="15" spans="1:16" ht="15" x14ac:dyDescent="0.25">
      <c r="A15" s="41"/>
      <c r="B15" s="28"/>
      <c r="C15" s="42"/>
      <c r="D15" s="30"/>
      <c r="E15" s="28"/>
      <c r="F15" s="30"/>
      <c r="G15" s="42"/>
      <c r="H15" s="29"/>
      <c r="I15" s="30"/>
      <c r="J15" s="30"/>
      <c r="K15" s="30"/>
      <c r="L15" s="5" t="str">
        <f>IF(Formato!$C15&lt;&gt;"",MONTH(C15),"")</f>
        <v/>
      </c>
      <c r="M15" s="6" t="str">
        <f>IF(Formato!$G15&lt;&gt;"",MONTH(G15),"")</f>
        <v/>
      </c>
    </row>
    <row r="16" spans="1:16" ht="15" x14ac:dyDescent="0.25">
      <c r="A16" s="41"/>
      <c r="B16" s="28"/>
      <c r="C16" s="42"/>
      <c r="D16" s="30"/>
      <c r="E16" s="28"/>
      <c r="F16" s="30"/>
      <c r="G16" s="42"/>
      <c r="H16" s="29"/>
      <c r="I16" s="30"/>
      <c r="J16" s="30"/>
      <c r="K16" s="30"/>
      <c r="L16" s="5" t="str">
        <f>IF(Formato!$C16&lt;&gt;"",MONTH(C16),"")</f>
        <v/>
      </c>
      <c r="M16" s="6" t="str">
        <f>IF(Formato!$G16&lt;&gt;"",MONTH(G16),"")</f>
        <v/>
      </c>
    </row>
    <row r="17" spans="1:13" ht="15" x14ac:dyDescent="0.25">
      <c r="A17" s="41"/>
      <c r="B17" s="28"/>
      <c r="C17" s="42"/>
      <c r="D17" s="30"/>
      <c r="E17" s="28"/>
      <c r="F17" s="30"/>
      <c r="G17" s="42"/>
      <c r="H17" s="29"/>
      <c r="I17" s="30"/>
      <c r="J17" s="30"/>
      <c r="K17" s="30"/>
      <c r="L17" s="5" t="str">
        <f>IF(Formato!$C17&lt;&gt;"",MONTH(C17),"")</f>
        <v/>
      </c>
      <c r="M17" s="6" t="str">
        <f>IF(Formato!$G17&lt;&gt;"",MONTH(G17),"")</f>
        <v/>
      </c>
    </row>
    <row r="18" spans="1:13" ht="15" x14ac:dyDescent="0.25">
      <c r="A18" s="41"/>
      <c r="B18" s="28"/>
      <c r="C18" s="42"/>
      <c r="D18" s="30"/>
      <c r="E18" s="28"/>
      <c r="F18" s="30"/>
      <c r="G18" s="42"/>
      <c r="H18" s="29"/>
      <c r="I18" s="30"/>
      <c r="J18" s="30"/>
      <c r="K18" s="30"/>
      <c r="L18" s="5" t="str">
        <f>IF(Formato!$C18&lt;&gt;"",MONTH(C18),"")</f>
        <v/>
      </c>
      <c r="M18" s="6" t="str">
        <f>IF(Formato!$G18&lt;&gt;"",MONTH(G18),"")</f>
        <v/>
      </c>
    </row>
    <row r="19" spans="1:13" ht="15" x14ac:dyDescent="0.25">
      <c r="A19" s="41"/>
      <c r="B19" s="28"/>
      <c r="C19" s="42"/>
      <c r="D19" s="30"/>
      <c r="E19" s="28"/>
      <c r="F19" s="30"/>
      <c r="G19" s="42"/>
      <c r="H19" s="29"/>
      <c r="I19" s="30"/>
      <c r="J19" s="30"/>
      <c r="K19" s="30"/>
      <c r="L19" s="5" t="str">
        <f>IF(Formato!$C19&lt;&gt;"",MONTH(C19),"")</f>
        <v/>
      </c>
      <c r="M19" s="6" t="str">
        <f>IF(Formato!$G19&lt;&gt;"",MONTH(G19),"")</f>
        <v/>
      </c>
    </row>
    <row r="20" spans="1:13" ht="15" x14ac:dyDescent="0.25">
      <c r="A20" s="41"/>
      <c r="B20" s="28"/>
      <c r="C20" s="42"/>
      <c r="D20" s="30"/>
      <c r="E20" s="28"/>
      <c r="F20" s="30"/>
      <c r="G20" s="42"/>
      <c r="H20" s="29"/>
      <c r="I20" s="30"/>
      <c r="J20" s="30"/>
      <c r="K20" s="30"/>
      <c r="L20" s="5" t="str">
        <f>IF(Formato!$C20&lt;&gt;"",MONTH(C20),"")</f>
        <v/>
      </c>
      <c r="M20" s="6" t="str">
        <f>IF(Formato!$G20&lt;&gt;"",MONTH(G20),"")</f>
        <v/>
      </c>
    </row>
    <row r="21" spans="1:13" ht="15" x14ac:dyDescent="0.25">
      <c r="A21" s="41"/>
      <c r="B21" s="28"/>
      <c r="C21" s="42"/>
      <c r="D21" s="30"/>
      <c r="E21" s="28"/>
      <c r="F21" s="30"/>
      <c r="G21" s="42"/>
      <c r="H21" s="29"/>
      <c r="I21" s="30"/>
      <c r="J21" s="30"/>
      <c r="K21" s="30"/>
      <c r="L21" s="5" t="str">
        <f>IF(Formato!$C21&lt;&gt;"",MONTH(C21),"")</f>
        <v/>
      </c>
      <c r="M21" s="6" t="str">
        <f>IF(Formato!$G21&lt;&gt;"",MONTH(G21),"")</f>
        <v/>
      </c>
    </row>
    <row r="22" spans="1:13" ht="15" x14ac:dyDescent="0.25">
      <c r="A22" s="41"/>
      <c r="B22" s="28"/>
      <c r="C22" s="42"/>
      <c r="D22" s="30"/>
      <c r="E22" s="28"/>
      <c r="F22" s="30"/>
      <c r="G22" s="42"/>
      <c r="H22" s="29"/>
      <c r="I22" s="30"/>
      <c r="J22" s="30"/>
      <c r="K22" s="30"/>
      <c r="L22" s="5" t="str">
        <f>IF(Formato!$C22&lt;&gt;"",MONTH(C22),"")</f>
        <v/>
      </c>
      <c r="M22" s="6" t="str">
        <f>IF(Formato!$G22&lt;&gt;"",MONTH(G22),"")</f>
        <v/>
      </c>
    </row>
    <row r="23" spans="1:13" ht="15" x14ac:dyDescent="0.25">
      <c r="A23" s="41"/>
      <c r="B23" s="28"/>
      <c r="C23" s="42"/>
      <c r="D23" s="30"/>
      <c r="E23" s="28"/>
      <c r="F23" s="30"/>
      <c r="G23" s="42"/>
      <c r="H23" s="29"/>
      <c r="I23" s="30"/>
      <c r="J23" s="30"/>
      <c r="K23" s="30"/>
      <c r="L23" s="5" t="str">
        <f>IF(Formato!$C23&lt;&gt;"",MONTH(C23),"")</f>
        <v/>
      </c>
      <c r="M23" s="6" t="str">
        <f>IF(Formato!$G23&lt;&gt;"",MONTH(G23),"")</f>
        <v/>
      </c>
    </row>
    <row r="24" spans="1:13" ht="15" x14ac:dyDescent="0.25">
      <c r="A24" s="41"/>
      <c r="B24" s="28"/>
      <c r="C24" s="42"/>
      <c r="D24" s="30"/>
      <c r="E24" s="28"/>
      <c r="F24" s="30"/>
      <c r="G24" s="42"/>
      <c r="H24" s="29"/>
      <c r="I24" s="30"/>
      <c r="J24" s="30"/>
      <c r="K24" s="30"/>
      <c r="L24" s="5" t="str">
        <f>IF(Formato!$C24&lt;&gt;"",MONTH(C24),"")</f>
        <v/>
      </c>
      <c r="M24" s="6" t="str">
        <f>IF(Formato!$G24&lt;&gt;"",MONTH(G24),"")</f>
        <v/>
      </c>
    </row>
    <row r="25" spans="1:13" ht="15" x14ac:dyDescent="0.25">
      <c r="A25" s="41"/>
      <c r="B25" s="28"/>
      <c r="C25" s="42"/>
      <c r="D25" s="30"/>
      <c r="E25" s="28"/>
      <c r="F25" s="30"/>
      <c r="G25" s="42"/>
      <c r="H25" s="29"/>
      <c r="I25" s="30"/>
      <c r="J25" s="30"/>
      <c r="K25" s="30"/>
      <c r="L25" s="5" t="str">
        <f>IF(Formato!$C25&lt;&gt;"",MONTH(C25),"")</f>
        <v/>
      </c>
      <c r="M25" s="6" t="str">
        <f>IF(Formato!$G25&lt;&gt;"",MONTH(G25),"")</f>
        <v/>
      </c>
    </row>
    <row r="26" spans="1:13" ht="15" x14ac:dyDescent="0.25">
      <c r="A26" s="41"/>
      <c r="B26" s="28"/>
      <c r="C26" s="42"/>
      <c r="D26" s="30"/>
      <c r="E26" s="28"/>
      <c r="F26" s="30"/>
      <c r="G26" s="42"/>
      <c r="H26" s="29"/>
      <c r="I26" s="30"/>
      <c r="J26" s="30"/>
      <c r="K26" s="30"/>
      <c r="L26" s="5" t="str">
        <f>IF(Formato!$C26&lt;&gt;"",MONTH(C26),"")</f>
        <v/>
      </c>
      <c r="M26" s="6" t="str">
        <f>IF(Formato!$G26&lt;&gt;"",MONTH(G26),"")</f>
        <v/>
      </c>
    </row>
    <row r="27" spans="1:13" ht="15" x14ac:dyDescent="0.25">
      <c r="A27" s="41"/>
      <c r="B27" s="28"/>
      <c r="C27" s="42"/>
      <c r="D27" s="30"/>
      <c r="E27" s="28"/>
      <c r="F27" s="30"/>
      <c r="G27" s="42"/>
      <c r="H27" s="29"/>
      <c r="I27" s="30"/>
      <c r="J27" s="30"/>
      <c r="K27" s="30"/>
      <c r="L27" s="5" t="str">
        <f>IF(Formato!$C27&lt;&gt;"",MONTH(C27),"")</f>
        <v/>
      </c>
      <c r="M27" s="6" t="str">
        <f>IF(Formato!$G27&lt;&gt;"",MONTH(G27),"")</f>
        <v/>
      </c>
    </row>
    <row r="28" spans="1:13" ht="15" x14ac:dyDescent="0.25">
      <c r="A28" s="41"/>
      <c r="B28" s="28"/>
      <c r="C28" s="42"/>
      <c r="D28" s="30"/>
      <c r="E28" s="28"/>
      <c r="F28" s="30"/>
      <c r="G28" s="42"/>
      <c r="H28" s="29"/>
      <c r="I28" s="30"/>
      <c r="J28" s="30"/>
      <c r="K28" s="30"/>
      <c r="L28" s="5" t="str">
        <f>IF(Formato!$C28&lt;&gt;"",MONTH(C28),"")</f>
        <v/>
      </c>
      <c r="M28" s="6" t="str">
        <f>IF(Formato!$G28&lt;&gt;"",MONTH(G28),"")</f>
        <v/>
      </c>
    </row>
    <row r="29" spans="1:13" ht="15" x14ac:dyDescent="0.25">
      <c r="A29" s="28"/>
      <c r="B29" s="28"/>
      <c r="C29" s="42"/>
      <c r="D29" s="30"/>
      <c r="E29" s="28"/>
      <c r="F29" s="30"/>
      <c r="G29" s="42"/>
      <c r="H29" s="29"/>
      <c r="I29" s="30"/>
      <c r="J29" s="30"/>
      <c r="K29" s="30"/>
      <c r="L29" s="5" t="str">
        <f>IF(Formato!$C29&lt;&gt;"",MONTH(C29),"")</f>
        <v/>
      </c>
      <c r="M29" s="6" t="str">
        <f>IF(Formato!$G29&lt;&gt;"",MONTH(G29),"")</f>
        <v/>
      </c>
    </row>
    <row r="30" spans="1:13" ht="15" x14ac:dyDescent="0.25">
      <c r="A30" s="28"/>
      <c r="B30" s="28"/>
      <c r="C30" s="42"/>
      <c r="D30" s="30"/>
      <c r="E30" s="28"/>
      <c r="F30" s="30"/>
      <c r="G30" s="42"/>
      <c r="H30" s="29"/>
      <c r="I30" s="30"/>
      <c r="J30" s="30"/>
      <c r="K30" s="30"/>
      <c r="L30" s="5" t="str">
        <f>IF(Formato!$C30&lt;&gt;"",MONTH(C30),"")</f>
        <v/>
      </c>
      <c r="M30" s="6" t="str">
        <f>IF(Formato!$G30&lt;&gt;"",MONTH(G30),"")</f>
        <v/>
      </c>
    </row>
    <row r="31" spans="1:13" ht="15" x14ac:dyDescent="0.25">
      <c r="A31" s="28"/>
      <c r="B31" s="28"/>
      <c r="C31" s="42"/>
      <c r="D31" s="30"/>
      <c r="E31" s="28"/>
      <c r="F31" s="30"/>
      <c r="G31" s="42"/>
      <c r="H31" s="29"/>
      <c r="I31" s="30"/>
      <c r="J31" s="30"/>
      <c r="K31" s="30"/>
      <c r="L31" s="5" t="str">
        <f>IF(Formato!$C31&lt;&gt;"",MONTH(C31),"")</f>
        <v/>
      </c>
      <c r="M31" s="6" t="str">
        <f>IF(Formato!$G31&lt;&gt;"",MONTH(G31),"")</f>
        <v/>
      </c>
    </row>
    <row r="32" spans="1:13" ht="15" x14ac:dyDescent="0.25">
      <c r="A32" s="28"/>
      <c r="B32" s="28"/>
      <c r="C32" s="42"/>
      <c r="D32" s="30"/>
      <c r="E32" s="28"/>
      <c r="F32" s="30"/>
      <c r="G32" s="42"/>
      <c r="H32" s="29"/>
      <c r="I32" s="30"/>
      <c r="J32" s="30"/>
      <c r="K32" s="30"/>
      <c r="L32" s="5" t="str">
        <f>IF(Formato!$C32&lt;&gt;"",MONTH(C32),"")</f>
        <v/>
      </c>
      <c r="M32" s="6" t="str">
        <f>IF(Formato!$G32&lt;&gt;"",MONTH(G32),"")</f>
        <v/>
      </c>
    </row>
    <row r="33" spans="1:14" ht="15" x14ac:dyDescent="0.25">
      <c r="A33" s="28"/>
      <c r="B33" s="28"/>
      <c r="C33" s="42"/>
      <c r="D33" s="30"/>
      <c r="E33" s="28"/>
      <c r="F33" s="30"/>
      <c r="G33" s="29"/>
      <c r="H33" s="29"/>
      <c r="I33" s="30"/>
      <c r="J33" s="30"/>
      <c r="K33" s="30"/>
      <c r="L33" s="5" t="str">
        <f>IF(Formato!$C33&lt;&gt;"",MONTH(C33),"")</f>
        <v/>
      </c>
      <c r="M33" s="6" t="str">
        <f>IF(Formato!$G33&lt;&gt;"",MONTH(G33),"")</f>
        <v/>
      </c>
    </row>
    <row r="34" spans="1:14" ht="15" x14ac:dyDescent="0.25">
      <c r="A34" s="28"/>
      <c r="B34" s="28"/>
      <c r="C34" s="29"/>
      <c r="D34" s="30"/>
      <c r="E34" s="28"/>
      <c r="F34" s="30"/>
      <c r="G34" s="29"/>
      <c r="H34" s="29"/>
      <c r="I34" s="30"/>
      <c r="J34" s="30"/>
      <c r="K34" s="30"/>
      <c r="L34" s="5" t="str">
        <f>IF(Formato!$C34&lt;&gt;"",MONTH(C34),"")</f>
        <v/>
      </c>
      <c r="M34" s="6" t="str">
        <f>IF(Formato!$G34&lt;&gt;"",MONTH(G34),"")</f>
        <v/>
      </c>
    </row>
    <row r="35" spans="1:14" ht="15" x14ac:dyDescent="0.25">
      <c r="A35" s="28"/>
      <c r="B35" s="28"/>
      <c r="C35" s="29"/>
      <c r="D35" s="30"/>
      <c r="E35" s="28"/>
      <c r="F35" s="30"/>
      <c r="G35" s="29"/>
      <c r="H35" s="29"/>
      <c r="I35" s="30"/>
      <c r="J35" s="30"/>
      <c r="K35" s="30"/>
      <c r="L35" s="5" t="str">
        <f>IF(Formato!$C35&lt;&gt;"",MONTH(C35),"")</f>
        <v/>
      </c>
      <c r="M35" s="6" t="str">
        <f>IF(Formato!$G35&lt;&gt;"",MONTH(G35),"")</f>
        <v/>
      </c>
    </row>
    <row r="36" spans="1:14" ht="15" x14ac:dyDescent="0.25">
      <c r="A36" s="28"/>
      <c r="B36" s="28"/>
      <c r="C36" s="29"/>
      <c r="D36" s="30"/>
      <c r="E36" s="28"/>
      <c r="F36" s="30"/>
      <c r="G36" s="29"/>
      <c r="H36" s="29"/>
      <c r="I36" s="30"/>
      <c r="J36" s="30"/>
      <c r="K36" s="30"/>
      <c r="L36" s="5" t="str">
        <f>IF(Formato!$C36&lt;&gt;"",MONTH(C36),"")</f>
        <v/>
      </c>
      <c r="M36" s="6" t="str">
        <f>IF(Formato!$G36&lt;&gt;"",MONTH(G36),"")</f>
        <v/>
      </c>
    </row>
    <row r="37" spans="1:14" ht="15" x14ac:dyDescent="0.25">
      <c r="A37" s="28"/>
      <c r="B37" s="28"/>
      <c r="C37" s="29"/>
      <c r="D37" s="30"/>
      <c r="E37" s="28"/>
      <c r="F37" s="30"/>
      <c r="G37" s="29"/>
      <c r="H37" s="29"/>
      <c r="I37" s="30"/>
      <c r="J37" s="30"/>
      <c r="K37" s="30"/>
      <c r="L37" s="5" t="str">
        <f>IF(Formato!$C37&lt;&gt;"",MONTH(C37),"")</f>
        <v/>
      </c>
      <c r="M37" s="6" t="str">
        <f>IF(Formato!$G37&lt;&gt;"",MONTH(G37),"")</f>
        <v/>
      </c>
    </row>
    <row r="38" spans="1:14" ht="15" x14ac:dyDescent="0.25">
      <c r="A38" s="28"/>
      <c r="B38" s="28"/>
      <c r="C38" s="29"/>
      <c r="D38" s="30"/>
      <c r="E38" s="28"/>
      <c r="F38" s="30"/>
      <c r="G38" s="29"/>
      <c r="H38" s="29"/>
      <c r="I38" s="30"/>
      <c r="J38" s="30"/>
      <c r="K38" s="30"/>
      <c r="L38" s="5" t="str">
        <f>IF(Formato!$C38&lt;&gt;"",MONTH(C38),"")</f>
        <v/>
      </c>
      <c r="M38" s="6" t="str">
        <f>IF(Formato!$G38&lt;&gt;"",MONTH(G38),"")</f>
        <v/>
      </c>
    </row>
    <row r="39" spans="1:14" ht="15" x14ac:dyDescent="0.25">
      <c r="A39" s="28"/>
      <c r="B39" s="28"/>
      <c r="C39" s="29"/>
      <c r="D39" s="30"/>
      <c r="E39" s="28"/>
      <c r="F39" s="30"/>
      <c r="G39" s="29"/>
      <c r="H39" s="29"/>
      <c r="I39" s="30"/>
      <c r="J39" s="30"/>
      <c r="K39" s="30"/>
      <c r="L39" s="5" t="str">
        <f>IF(Formato!$C39&lt;&gt;"",MONTH(C39),"")</f>
        <v/>
      </c>
      <c r="M39" s="6" t="str">
        <f>IF(Formato!$G39&lt;&gt;"",MONTH(G39),"")</f>
        <v/>
      </c>
    </row>
    <row r="40" spans="1:14" ht="15" x14ac:dyDescent="0.25">
      <c r="A40" s="28"/>
      <c r="B40" s="28"/>
      <c r="C40" s="29"/>
      <c r="D40" s="30"/>
      <c r="E40" s="28"/>
      <c r="F40" s="30"/>
      <c r="G40" s="29"/>
      <c r="H40" s="29"/>
      <c r="I40" s="30"/>
      <c r="J40" s="30"/>
      <c r="K40" s="30"/>
      <c r="L40" s="5" t="str">
        <f>IF(Formato!$C40&lt;&gt;"",MONTH(C40),"")</f>
        <v/>
      </c>
      <c r="M40" s="6" t="str">
        <f>IF(Formato!$G40&lt;&gt;"",MONTH(G40),"")</f>
        <v/>
      </c>
    </row>
    <row r="41" spans="1:14" ht="15" x14ac:dyDescent="0.25">
      <c r="A41" s="28"/>
      <c r="B41" s="28"/>
      <c r="C41" s="29"/>
      <c r="D41" s="30"/>
      <c r="E41" s="28"/>
      <c r="F41" s="30"/>
      <c r="G41" s="29"/>
      <c r="H41" s="29"/>
      <c r="I41" s="30"/>
      <c r="J41" s="30"/>
      <c r="K41" s="30"/>
      <c r="L41" s="5" t="str">
        <f>IF(Formato!$C41&lt;&gt;"",MONTH(C41),"")</f>
        <v/>
      </c>
      <c r="M41" s="6" t="str">
        <f>IF(Formato!$G41&lt;&gt;"",MONTH(G41),"")</f>
        <v/>
      </c>
    </row>
    <row r="42" spans="1:14" ht="15" x14ac:dyDescent="0.25">
      <c r="A42" s="28"/>
      <c r="B42" s="28"/>
      <c r="C42" s="29"/>
      <c r="D42" s="30"/>
      <c r="E42" s="28"/>
      <c r="F42" s="30"/>
      <c r="G42" s="29"/>
      <c r="H42" s="29"/>
      <c r="I42" s="30"/>
      <c r="J42" s="30"/>
      <c r="K42" s="30"/>
      <c r="L42" s="5" t="str">
        <f>IF(Formato!$C42&lt;&gt;"",MONTH(C42),"")</f>
        <v/>
      </c>
      <c r="M42" s="6" t="str">
        <f>IF(Formato!$G42&lt;&gt;"",MONTH(G42),"")</f>
        <v/>
      </c>
    </row>
    <row r="43" spans="1:14" ht="15" x14ac:dyDescent="0.25">
      <c r="A43" s="28"/>
      <c r="B43" s="28"/>
      <c r="C43" s="29"/>
      <c r="D43" s="30"/>
      <c r="E43" s="28"/>
      <c r="F43" s="30"/>
      <c r="G43" s="29"/>
      <c r="H43" s="29"/>
      <c r="I43" s="30"/>
      <c r="J43" s="30"/>
      <c r="K43" s="30"/>
      <c r="L43" s="5" t="str">
        <f>IF(Formato!$C43&lt;&gt;"",MONTH(C43),"")</f>
        <v/>
      </c>
      <c r="M43" s="6" t="str">
        <f>IF(Formato!$G43&lt;&gt;"",MONTH(G43),"")</f>
        <v/>
      </c>
    </row>
    <row r="44" spans="1:14" ht="15" x14ac:dyDescent="0.25">
      <c r="A44" s="28"/>
      <c r="B44" s="28"/>
      <c r="C44" s="29"/>
      <c r="D44" s="30"/>
      <c r="E44" s="28"/>
      <c r="F44" s="30"/>
      <c r="G44" s="29"/>
      <c r="H44" s="29"/>
      <c r="I44" s="30"/>
      <c r="J44" s="30"/>
      <c r="K44" s="30"/>
      <c r="L44" s="18" t="str">
        <f>IF(Formato!$C44&lt;&gt;"",MONTH(C44),"")</f>
        <v/>
      </c>
      <c r="M44" s="19" t="str">
        <f>IF(Formato!$G44&lt;&gt;"",MONTH(G44),"")</f>
        <v/>
      </c>
    </row>
    <row r="46" spans="1:14" x14ac:dyDescent="0.25">
      <c r="B46" s="1"/>
      <c r="C46" s="1"/>
      <c r="D46" s="1"/>
      <c r="E46" s="1"/>
    </row>
    <row r="47" spans="1:14" x14ac:dyDescent="0.25">
      <c r="M47" s="20" t="s">
        <v>43</v>
      </c>
    </row>
    <row r="48" spans="1:14" ht="39.75" customHeight="1" x14ac:dyDescent="0.25">
      <c r="M48" s="46" t="s">
        <v>44</v>
      </c>
      <c r="N48" s="46"/>
    </row>
  </sheetData>
  <sheetProtection selectLockedCells="1"/>
  <mergeCells count="6">
    <mergeCell ref="M48:N48"/>
    <mergeCell ref="A6:I6"/>
    <mergeCell ref="C1:D1"/>
    <mergeCell ref="I1:L1"/>
    <mergeCell ref="I2:L2"/>
    <mergeCell ref="D7:F7"/>
  </mergeCells>
  <phoneticPr fontId="3" type="noConversion"/>
  <dataValidations xWindow="1067" yWindow="706"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1:F44" xr:uid="{00000000-0002-0000-0100-000001000000}">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 xr:uid="{C0E7F41F-90D4-4DAF-B04B-D9BF7D7B8231}">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7:E44 E10:E13"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Maria Fernanda Escamilla Ocaña</cp:lastModifiedBy>
  <cp:revision/>
  <dcterms:created xsi:type="dcterms:W3CDTF">2017-10-19T22:18:57Z</dcterms:created>
  <dcterms:modified xsi:type="dcterms:W3CDTF">2026-06-01T18:24:49Z</dcterms:modified>
</cp:coreProperties>
</file>