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APELACION" sheetId="4" r:id="rId1"/>
    <sheet name="RECLAMACION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4" l="1"/>
  <c r="I30" i="4" l="1"/>
  <c r="G30" i="4"/>
  <c r="F30" i="4"/>
  <c r="E30" i="4"/>
  <c r="D30" i="4"/>
  <c r="C30" i="4"/>
  <c r="O29" i="4"/>
  <c r="C37" i="4" s="1"/>
  <c r="O28" i="4"/>
  <c r="P28" i="4" s="1"/>
  <c r="O27" i="4"/>
  <c r="C35" i="4" s="1"/>
  <c r="O26" i="4"/>
  <c r="C34" i="4" s="1"/>
  <c r="O25" i="4"/>
  <c r="B19" i="4"/>
  <c r="N19" i="4" s="1"/>
  <c r="C32" i="3"/>
  <c r="C41" i="3"/>
  <c r="C37" i="3"/>
  <c r="C36" i="3"/>
  <c r="C35" i="3"/>
  <c r="C36" i="4" l="1"/>
  <c r="O30" i="4"/>
  <c r="C42" i="3"/>
  <c r="C33" i="4"/>
  <c r="P29" i="3"/>
</calcChain>
</file>

<file path=xl/sharedStrings.xml><?xml version="1.0" encoding="utf-8"?>
<sst xmlns="http://schemas.openxmlformats.org/spreadsheetml/2006/main" count="120" uniqueCount="33">
  <si>
    <t>Enero</t>
  </si>
  <si>
    <t>Feb</t>
  </si>
  <si>
    <t>Mzo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</si>
  <si>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</si>
  <si>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</si>
  <si>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</si>
  <si>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</si>
  <si>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</si>
  <si>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</si>
  <si>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</si>
  <si>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</si>
  <si>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</si>
  <si>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</si>
  <si>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Ene</t>
  </si>
  <si>
    <t>SENTIDO</t>
  </si>
  <si>
    <t>Confirma</t>
  </si>
  <si>
    <t>Revoca</t>
  </si>
  <si>
    <t>Modifica</t>
  </si>
  <si>
    <t>Desechada por improcedente</t>
  </si>
  <si>
    <t>Sobreseimiento</t>
  </si>
  <si>
    <t>Desecha por improcedente</t>
  </si>
  <si>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DE SAN LUIS POTOSÍ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2025</t>
    </r>
  </si>
  <si>
    <t>Noviembre</t>
  </si>
  <si>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DE SAN LUIS POTOSÍ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</si>
  <si>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RECURSOS DE RECLAMACIÓN RESUELTOS POR SENTIDO 2026</t>
  </si>
  <si>
    <t>RECURSOS DE RECLAMACIÓN DESECHADOS A LA FECHA DE SU PRESENTACIÓN EN EL TEJA 2026</t>
  </si>
  <si>
    <t>RECURSOS DE RECLAMACIÓN PRESENTADOS EN TEJA 2026</t>
  </si>
  <si>
    <t>RECURSOS DE APELACIÓN PRESENTADOS EN TEJA 2026</t>
  </si>
  <si>
    <t>RECURSOS DE APELACIÓN DESECHADOS A LA FECHA DE SU PRESENTACIÓN EN EL TEJA 2026</t>
  </si>
  <si>
    <t>RECURSOS DE APELACIÓN RESUELTOS POR SENTIDO 2026</t>
  </si>
  <si>
    <t>Infundado</t>
  </si>
  <si>
    <t>infundado</t>
  </si>
  <si>
    <t>sin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</si>
</sst>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86671858325399E-2"/>
          <c:y val="0.22366501440825665"/>
          <c:w val="0.90667889590724238"/>
          <c:h val="0.633080641705042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APELACION!$B$4:$M$4</c:f>
              <c:strCache>
                <c:ptCount val="12"/>
                <c:pt idx="0">
                  <c:v>Enero</c:v>
                </c:pt>
                <c:pt idx="1">
                  <c:v>Feb</c:v>
                </c:pt>
                <c:pt idx="2">
                  <c:v>Mzo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APELACION!$B$5:$M$5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20</c:v>
                </c:pt>
                <c:pt idx="3">
                  <c:v>18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BA-444D-87A9-4C72A749B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332416"/>
        <c:axId val="326333952"/>
      </c:barChart>
      <c:catAx>
        <c:axId val="326332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6333952"/>
        <c:crosses val="autoZero"/>
        <c:auto val="1"/>
        <c:lblAlgn val="ctr"/>
        <c:lblOffset val="100"/>
        <c:noMultiLvlLbl val="0"/>
      </c:catAx>
      <c:valAx>
        <c:axId val="3263339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6332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800" b="1" i="0" baseline="0">
                <a:effectLst/>
              </a:rPr>
              <a:t>RECURSOS DE APELACIÓN RESUELTOS POR SENTIDO 2026</a:t>
            </a:r>
            <a:endParaRPr lang="es-MX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APELACION!$C$32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APELACION!$B$33:$B$37</c:f>
              <c:strCache>
                <c:ptCount val="5"/>
                <c:pt idx="0">
                  <c:v>Confirma</c:v>
                </c:pt>
                <c:pt idx="1">
                  <c:v>Revoca</c:v>
                </c:pt>
                <c:pt idx="2">
                  <c:v>Modifica</c:v>
                </c:pt>
                <c:pt idx="3">
                  <c:v>Desecha por improcedente</c:v>
                </c:pt>
                <c:pt idx="4">
                  <c:v>Sobreseimiento</c:v>
                </c:pt>
              </c:strCache>
            </c:strRef>
          </c:cat>
          <c:val>
            <c:numRef>
              <c:f>APELACION!$C$33:$C$37</c:f>
              <c:numCache>
                <c:formatCode>General</c:formatCode>
                <c:ptCount val="5"/>
                <c:pt idx="0">
                  <c:v>37</c:v>
                </c:pt>
                <c:pt idx="1">
                  <c:v>5</c:v>
                </c:pt>
                <c:pt idx="2">
                  <c:v>0</c:v>
                </c:pt>
                <c:pt idx="3">
                  <c:v>24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FC-4CB1-BD77-AAC1757AE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86671858325399E-2"/>
          <c:y val="0.22366501440825665"/>
          <c:w val="0.90667889590724238"/>
          <c:h val="0.6330806417050424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RECLAMACION!$B$4:$M$4</c:f>
              <c:strCache>
                <c:ptCount val="12"/>
                <c:pt idx="0">
                  <c:v>Enero</c:v>
                </c:pt>
                <c:pt idx="1">
                  <c:v>Feb</c:v>
                </c:pt>
                <c:pt idx="2">
                  <c:v>Mzo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RECLAMACION!$B$5:$M$5</c:f>
              <c:numCache>
                <c:formatCode>General</c:formatCode>
                <c:ptCount val="12"/>
                <c:pt idx="0">
                  <c:v>4</c:v>
                </c:pt>
                <c:pt idx="1">
                  <c:v>8</c:v>
                </c:pt>
                <c:pt idx="2">
                  <c:v>15</c:v>
                </c:pt>
                <c:pt idx="3">
                  <c:v>12</c:v>
                </c:pt>
                <c:pt idx="4">
                  <c:v>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7A-422F-8406-F0E8419E1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393216"/>
        <c:axId val="326395008"/>
      </c:barChart>
      <c:catAx>
        <c:axId val="326393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6395008"/>
        <c:crosses val="autoZero"/>
        <c:auto val="1"/>
        <c:lblAlgn val="ctr"/>
        <c:lblOffset val="100"/>
        <c:noMultiLvlLbl val="0"/>
      </c:catAx>
      <c:valAx>
        <c:axId val="326395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26393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1800" b="1" i="0" baseline="0">
                <a:effectLst/>
              </a:rPr>
              <a:t>RECURSOS DE RECLAMACIÓN RESUELTOS POR SENTIDO 2026</a:t>
            </a:r>
            <a:endParaRPr lang="es-MX">
              <a:effectLst/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RECLAMACION!$C$34</c:f>
              <c:strCache>
                <c:ptCount val="1"/>
                <c:pt idx="0">
                  <c:v>TOTAL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MX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RECLAMACION!$B$35:$B$41</c:f>
              <c:strCache>
                <c:ptCount val="7"/>
                <c:pt idx="0">
                  <c:v>Confirma</c:v>
                </c:pt>
                <c:pt idx="1">
                  <c:v>Revoca</c:v>
                </c:pt>
                <c:pt idx="2">
                  <c:v>Modifica</c:v>
                </c:pt>
                <c:pt idx="3">
                  <c:v>infundado</c:v>
                </c:pt>
                <c:pt idx="4">
                  <c:v>Desecha por improcedente</c:v>
                </c:pt>
                <c:pt idx="5">
                  <c:v>sin materia</c:v>
                </c:pt>
                <c:pt idx="6">
                  <c:v>Sobreseimiento</c:v>
                </c:pt>
              </c:strCache>
            </c:strRef>
          </c:cat>
          <c:val>
            <c:numRef>
              <c:f>RECLAMACION!$C$35:$C$41</c:f>
              <c:numCache>
                <c:formatCode>General</c:formatCode>
                <c:ptCount val="7"/>
                <c:pt idx="0">
                  <c:v>37</c:v>
                </c:pt>
                <c:pt idx="1">
                  <c:v>13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D7-4952-85CD-BB953E71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87311</xdr:colOff>
      <xdr:row>2</xdr:row>
      <xdr:rowOff>7937</xdr:rowOff>
    </xdr:from>
    <xdr:to>
      <xdr:col>20</xdr:col>
      <xdr:colOff>238124</xdr:colOff>
      <xdr:row>13</xdr:row>
      <xdr:rowOff>269875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F85861E8-A5B1-46DA-A2B9-508603CE5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55563</xdr:colOff>
      <xdr:row>16</xdr:row>
      <xdr:rowOff>17462</xdr:rowOff>
    </xdr:from>
    <xdr:to>
      <xdr:col>20</xdr:col>
      <xdr:colOff>341313</xdr:colOff>
      <xdr:row>30</xdr:row>
      <xdr:rowOff>165100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6EE7DB37-898C-46CB-B64D-179784AF1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0.11538</cdr:x>
      <cdr:y>0</cdr:y>
    </cdr:from>
    <cdr:to>
      <cdr:x>0.94139</cdr:x>
      <cdr:y>0.23946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0062" y="0"/>
          <a:ext cx="3579812" cy="531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400" b="1"/>
            <a:t>RECURSOS DE APELACIÓN PRESENTADOS                     EN TEJA 2026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87311</xdr:colOff>
      <xdr:row>2</xdr:row>
      <xdr:rowOff>7937</xdr:rowOff>
    </xdr:from>
    <xdr:to>
      <xdr:col>20</xdr:col>
      <xdr:colOff>238124</xdr:colOff>
      <xdr:row>13</xdr:row>
      <xdr:rowOff>269875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BAD6342-A0AE-4CFE-86F8-B8B051313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55563</xdr:colOff>
      <xdr:row>16</xdr:row>
      <xdr:rowOff>17462</xdr:rowOff>
    </xdr:from>
    <xdr:to>
      <xdr:col>20</xdr:col>
      <xdr:colOff>341313</xdr:colOff>
      <xdr:row>32</xdr:row>
      <xdr:rowOff>165100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B621B02-0219-4FFD-BA38-DF6DCE233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0.11538</cdr:x>
      <cdr:y>0</cdr:y>
    </cdr:from>
    <cdr:to>
      <cdr:x>0.94139</cdr:x>
      <cdr:y>0.23946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500062" y="0"/>
          <a:ext cx="3579812" cy="531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400" b="1"/>
            <a:t>RECURSOS DE RECLAMACIÓN PRESENTADOS                     EN TEJA 2026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8"/>
  <sheetViews>
    <sheetView tabSelected="1" topLeftCell="A7" zoomScaleNormal="100" workbookViewId="0">
      <selection activeCell="H33" sqref="H33"/>
    </sheetView>
  </sheetViews>
  <sheetFormatPr baseColWidth="10" defaultRowHeight="15" x14ac:dyDescent="0.25"/>
  <cols>
    <col min="1" max="1" width="2.7109375" customWidth="1"/>
    <col min="2" max="2" width="12.140625" customWidth="1"/>
    <col min="3" max="13" width="6.7109375" customWidth="1"/>
    <col min="14" max="14" width="6.140625" bestFit="1" customWidth="1"/>
    <col min="15" max="15" width="9.42578125" customWidth="1"/>
    <col min="18" max="18" width="18.5703125" customWidth="1"/>
  </cols>
  <sheetData>
    <row r="1" spans="2:18" ht="107.25" customHeight="1" x14ac:dyDescent="0.4">
      <c r="B1" s="15" t="s">
        <v>21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ht="1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s="4" customFormat="1" ht="15" customHeight="1" x14ac:dyDescent="0.25">
      <c r="B3" s="16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/>
      <c r="P3" s="3"/>
      <c r="Q3" s="3"/>
      <c r="R3" s="3"/>
    </row>
    <row r="4" spans="2:18" s="4" customFormat="1" ht="15.75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2:18" s="4" customFormat="1" ht="15.75" x14ac:dyDescent="0.25">
      <c r="B5" s="2">
        <v>7</v>
      </c>
      <c r="C5" s="2">
        <v>7</v>
      </c>
      <c r="D5" s="2">
        <v>20</v>
      </c>
      <c r="E5" s="2">
        <v>18</v>
      </c>
      <c r="F5" s="2">
        <v>12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f>SUM(B5:M5)</f>
        <v>64</v>
      </c>
    </row>
    <row r="6" spans="2:18" s="4" customFormat="1" ht="18.75" customHeight="1" x14ac:dyDescent="0.25"/>
    <row r="7" spans="2:18" s="4" customFormat="1" ht="25.5" customHeight="1" x14ac:dyDescent="0.25"/>
    <row r="8" spans="2:18" s="4" customFormat="1" ht="15.75" customHeight="1" x14ac:dyDescent="0.25"/>
    <row r="9" spans="2:18" s="4" customFormat="1" ht="15" customHeight="1" x14ac:dyDescent="0.25"/>
    <row r="10" spans="2:18" s="4" customFormat="1" ht="15.75" x14ac:dyDescent="0.25"/>
    <row r="11" spans="2:18" s="4" customFormat="1" ht="15.75" x14ac:dyDescent="0.25"/>
    <row r="12" spans="2:18" s="4" customFormat="1" ht="15.75" x14ac:dyDescent="0.25"/>
    <row r="13" spans="2:18" s="4" customFormat="1" ht="15.75" x14ac:dyDescent="0.25"/>
    <row r="14" spans="2:18" s="4" customFormat="1" ht="34.5" customHeight="1" x14ac:dyDescent="0.25"/>
    <row r="15" spans="2:18" s="4" customFormat="1" ht="15.75" x14ac:dyDescent="0.25"/>
    <row r="16" spans="2:18" s="4" customFormat="1" ht="15.75" x14ac:dyDescent="0.25"/>
    <row r="17" spans="2:16" s="4" customFormat="1" ht="17.25" customHeight="1" x14ac:dyDescent="0.25">
      <c r="B17" s="19" t="s">
        <v>28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spans="2:16" s="4" customFormat="1" ht="15.75" x14ac:dyDescent="0.25">
      <c r="B18" s="6" t="s">
        <v>13</v>
      </c>
      <c r="C18" s="6" t="s">
        <v>1</v>
      </c>
      <c r="D18" s="6" t="s">
        <v>2</v>
      </c>
      <c r="E18" s="6" t="s">
        <v>3</v>
      </c>
      <c r="F18" s="6" t="s">
        <v>4</v>
      </c>
      <c r="G18" s="6" t="s">
        <v>5</v>
      </c>
      <c r="H18" s="6" t="s">
        <v>6</v>
      </c>
      <c r="I18" s="6" t="s">
        <v>7</v>
      </c>
      <c r="J18" s="6" t="s">
        <v>8</v>
      </c>
      <c r="K18" s="6" t="s">
        <v>9</v>
      </c>
      <c r="L18" s="6" t="s">
        <v>10</v>
      </c>
      <c r="M18" s="6" t="s">
        <v>11</v>
      </c>
      <c r="N18" s="6" t="s">
        <v>12</v>
      </c>
    </row>
    <row r="19" spans="2:16" s="4" customFormat="1" ht="15.75" x14ac:dyDescent="0.25">
      <c r="B19" s="2">
        <f>SUM(B17:B18)</f>
        <v>0</v>
      </c>
      <c r="C19" s="2">
        <v>0</v>
      </c>
      <c r="D19" s="2">
        <v>2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f>SUM(B19:M19)</f>
        <v>3</v>
      </c>
    </row>
    <row r="20" spans="2:16" s="4" customFormat="1" ht="15.75" x14ac:dyDescent="0.25"/>
    <row r="21" spans="2:16" s="4" customFormat="1" ht="15.75" x14ac:dyDescent="0.25"/>
    <row r="22" spans="2:16" s="4" customFormat="1" ht="15.75" x14ac:dyDescent="0.25"/>
    <row r="23" spans="2:16" s="4" customFormat="1" ht="15.75" x14ac:dyDescent="0.25">
      <c r="B23" s="16" t="s">
        <v>29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/>
    </row>
    <row r="24" spans="2:16" s="4" customFormat="1" ht="15.75" x14ac:dyDescent="0.25">
      <c r="B24" s="7" t="s">
        <v>14</v>
      </c>
      <c r="C24" s="5" t="s">
        <v>13</v>
      </c>
      <c r="D24" s="5" t="s">
        <v>1</v>
      </c>
      <c r="E24" s="5" t="s">
        <v>2</v>
      </c>
      <c r="F24" s="5" t="s">
        <v>3</v>
      </c>
      <c r="G24" s="5" t="s">
        <v>4</v>
      </c>
      <c r="H24" s="5" t="s">
        <v>5</v>
      </c>
      <c r="I24" s="5" t="s">
        <v>6</v>
      </c>
      <c r="J24" s="5" t="s">
        <v>7</v>
      </c>
      <c r="K24" s="5" t="s">
        <v>8</v>
      </c>
      <c r="L24" s="5" t="s">
        <v>9</v>
      </c>
      <c r="M24" s="5" t="s">
        <v>10</v>
      </c>
      <c r="N24" s="5" t="s">
        <v>11</v>
      </c>
      <c r="O24" s="8" t="s">
        <v>12</v>
      </c>
    </row>
    <row r="25" spans="2:16" s="4" customFormat="1" ht="15.75" x14ac:dyDescent="0.25">
      <c r="B25" s="9" t="s">
        <v>15</v>
      </c>
      <c r="C25" s="2">
        <v>2</v>
      </c>
      <c r="D25" s="2">
        <v>4</v>
      </c>
      <c r="E25" s="2">
        <v>9</v>
      </c>
      <c r="F25" s="2">
        <v>11</v>
      </c>
      <c r="G25" s="2">
        <v>11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11">
        <v>0</v>
      </c>
      <c r="O25" s="2">
        <f>SUM(C25:N25)</f>
        <v>37</v>
      </c>
    </row>
    <row r="26" spans="2:16" s="4" customFormat="1" ht="15.75" x14ac:dyDescent="0.25">
      <c r="B26" s="9" t="s">
        <v>16</v>
      </c>
      <c r="C26" s="2">
        <v>0</v>
      </c>
      <c r="D26" s="2">
        <v>2</v>
      </c>
      <c r="E26" s="2">
        <v>2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11">
        <v>0</v>
      </c>
      <c r="O26" s="2">
        <f>SUM(C26:N26)</f>
        <v>5</v>
      </c>
    </row>
    <row r="27" spans="2:16" s="4" customFormat="1" ht="15.75" x14ac:dyDescent="0.25">
      <c r="B27" s="9" t="s">
        <v>17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11">
        <v>0</v>
      </c>
      <c r="O27" s="2">
        <f>SUM(C27:N27)</f>
        <v>0</v>
      </c>
    </row>
    <row r="28" spans="2:16" s="4" customFormat="1" ht="63" x14ac:dyDescent="0.25">
      <c r="B28" s="9" t="s">
        <v>18</v>
      </c>
      <c r="C28" s="2">
        <v>5</v>
      </c>
      <c r="D28" s="2">
        <v>0</v>
      </c>
      <c r="E28" s="2">
        <v>9</v>
      </c>
      <c r="F28" s="2">
        <v>6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f>SUM(C28:N28)</f>
        <v>21</v>
      </c>
      <c r="P28" s="4">
        <f>SUM(C28:O28)</f>
        <v>42</v>
      </c>
    </row>
    <row r="29" spans="2:16" s="4" customFormat="1" ht="31.5" x14ac:dyDescent="0.25">
      <c r="B29" s="9" t="s">
        <v>19</v>
      </c>
      <c r="C29" s="12">
        <v>0</v>
      </c>
      <c r="D29" s="12">
        <v>1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0</v>
      </c>
      <c r="O29" s="2">
        <f>SUM(C29:N29)</f>
        <v>1</v>
      </c>
    </row>
    <row r="30" spans="2:16" s="4" customFormat="1" ht="15.75" x14ac:dyDescent="0.25">
      <c r="B30" s="14" t="s">
        <v>12</v>
      </c>
      <c r="C30" s="12">
        <f t="shared" ref="C30:O30" si="0">SUM(C25:C29)</f>
        <v>7</v>
      </c>
      <c r="D30" s="12">
        <f t="shared" si="0"/>
        <v>7</v>
      </c>
      <c r="E30" s="12">
        <f t="shared" si="0"/>
        <v>20</v>
      </c>
      <c r="F30" s="12">
        <f t="shared" si="0"/>
        <v>18</v>
      </c>
      <c r="G30" s="12">
        <f t="shared" si="0"/>
        <v>12</v>
      </c>
      <c r="H30" s="12">
        <v>0</v>
      </c>
      <c r="I30" s="12">
        <f t="shared" si="0"/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2">
        <f t="shared" si="0"/>
        <v>64</v>
      </c>
    </row>
    <row r="31" spans="2:16" s="4" customFormat="1" ht="15.75" x14ac:dyDescent="0.25"/>
    <row r="32" spans="2:16" s="4" customFormat="1" ht="15.75" x14ac:dyDescent="0.25">
      <c r="B32" s="7" t="s">
        <v>14</v>
      </c>
      <c r="C32" s="5" t="s">
        <v>12</v>
      </c>
    </row>
    <row r="33" spans="2:3" s="4" customFormat="1" ht="15.75" x14ac:dyDescent="0.25">
      <c r="B33" s="9" t="s">
        <v>15</v>
      </c>
      <c r="C33" s="2">
        <f>O25</f>
        <v>37</v>
      </c>
    </row>
    <row r="34" spans="2:3" s="4" customFormat="1" ht="15.75" x14ac:dyDescent="0.25">
      <c r="B34" s="9" t="s">
        <v>16</v>
      </c>
      <c r="C34" s="2">
        <f>O26</f>
        <v>5</v>
      </c>
    </row>
    <row r="35" spans="2:3" s="4" customFormat="1" ht="15.75" x14ac:dyDescent="0.25">
      <c r="B35" s="9" t="s">
        <v>17</v>
      </c>
      <c r="C35" s="2">
        <f>O27</f>
        <v>0</v>
      </c>
    </row>
    <row r="36" spans="2:3" s="4" customFormat="1" ht="63" x14ac:dyDescent="0.25">
      <c r="B36" s="9" t="s">
        <v>20</v>
      </c>
      <c r="C36" s="2">
        <f>O28+N19</f>
        <v>24</v>
      </c>
    </row>
    <row r="37" spans="2:3" s="4" customFormat="1" ht="31.5" x14ac:dyDescent="0.25">
      <c r="B37" s="9" t="s">
        <v>19</v>
      </c>
      <c r="C37" s="2">
        <f>O29</f>
        <v>1</v>
      </c>
    </row>
    <row r="38" spans="2:3" s="4" customFormat="1" ht="15.75" x14ac:dyDescent="0.25">
      <c r="B38" s="14" t="s">
        <v>12</v>
      </c>
      <c r="C38" s="2">
        <v>64</v>
      </c>
    </row>
  </sheetData>
  <mergeCells count="4">
    <mergeCell ref="B1:R1"/>
    <mergeCell ref="B3:N3"/>
    <mergeCell ref="B17:N17"/>
    <mergeCell ref="B23:O2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zoomScaleNormal="100" workbookViewId="0">
      <selection activeCell="B23" sqref="B23:O23"/>
    </sheetView>
  </sheetViews>
  <sheetFormatPr baseColWidth="10" defaultRowHeight="15" x14ac:dyDescent="0.25"/>
  <cols>
    <col min="1" max="1" width="2.7109375" customWidth="1"/>
    <col min="2" max="2" width="12.140625" customWidth="1"/>
    <col min="3" max="13" width="6.7109375" customWidth="1"/>
    <col min="14" max="14" width="6.140625" bestFit="1" customWidth="1"/>
    <col min="15" max="15" width="9.42578125" customWidth="1"/>
    <col min="18" max="18" width="18.5703125" customWidth="1"/>
  </cols>
  <sheetData>
    <row r="1" spans="2:18" ht="107.25" customHeight="1" x14ac:dyDescent="0.4">
      <c r="B1" s="15" t="s">
        <v>23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8" s="4" customFormat="1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s="4" customFormat="1" ht="15" customHeight="1" x14ac:dyDescent="0.25">
      <c r="B3" s="16" t="s">
        <v>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  <c r="O3" s="3"/>
      <c r="P3" s="3"/>
      <c r="Q3" s="3"/>
      <c r="R3" s="3"/>
    </row>
    <row r="4" spans="2:18" s="4" customFormat="1" ht="15.75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2:18" s="4" customFormat="1" ht="15.75" x14ac:dyDescent="0.25">
      <c r="B5" s="2">
        <v>4</v>
      </c>
      <c r="C5" s="2">
        <v>8</v>
      </c>
      <c r="D5" s="2">
        <v>15</v>
      </c>
      <c r="E5" s="2">
        <v>12</v>
      </c>
      <c r="F5" s="2">
        <v>16</v>
      </c>
      <c r="G5" s="2"/>
      <c r="H5" s="2"/>
      <c r="I5" s="2"/>
      <c r="J5" s="2"/>
      <c r="K5" s="2"/>
      <c r="L5" s="2"/>
      <c r="M5" s="2"/>
      <c r="N5" s="2">
        <v>55</v>
      </c>
    </row>
    <row r="6" spans="2:18" s="4" customFormat="1" ht="18.75" customHeight="1" x14ac:dyDescent="0.25"/>
    <row r="7" spans="2:18" s="4" customFormat="1" ht="25.5" customHeight="1" x14ac:dyDescent="0.25"/>
    <row r="8" spans="2:18" s="4" customFormat="1" ht="15.75" customHeight="1" x14ac:dyDescent="0.25"/>
    <row r="9" spans="2:18" s="4" customFormat="1" ht="15" customHeight="1" x14ac:dyDescent="0.25"/>
    <row r="10" spans="2:18" s="4" customFormat="1" ht="15.75" x14ac:dyDescent="0.25"/>
    <row r="11" spans="2:18" s="4" customFormat="1" ht="15.75" x14ac:dyDescent="0.25"/>
    <row r="12" spans="2:18" s="4" customFormat="1" ht="15.75" x14ac:dyDescent="0.25"/>
    <row r="13" spans="2:18" s="4" customFormat="1" ht="15.75" x14ac:dyDescent="0.25"/>
    <row r="14" spans="2:18" s="4" customFormat="1" ht="34.5" customHeight="1" x14ac:dyDescent="0.25"/>
    <row r="15" spans="2:18" s="4" customFormat="1" ht="15.75" x14ac:dyDescent="0.25"/>
    <row r="16" spans="2:18" s="4" customFormat="1" ht="15.75" x14ac:dyDescent="0.25"/>
    <row r="17" spans="2:16" s="4" customFormat="1" ht="17.25" customHeight="1" x14ac:dyDescent="0.25">
      <c r="B17" s="19" t="s">
        <v>25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</row>
    <row r="18" spans="2:16" s="4" customFormat="1" ht="15.75" x14ac:dyDescent="0.25">
      <c r="B18" s="6" t="s">
        <v>13</v>
      </c>
      <c r="C18" s="6" t="s">
        <v>1</v>
      </c>
      <c r="D18" s="6" t="s">
        <v>2</v>
      </c>
      <c r="E18" s="6" t="s">
        <v>3</v>
      </c>
      <c r="F18" s="6" t="s">
        <v>4</v>
      </c>
      <c r="G18" s="6" t="s">
        <v>5</v>
      </c>
      <c r="H18" s="6" t="s">
        <v>6</v>
      </c>
      <c r="I18" s="6" t="s">
        <v>7</v>
      </c>
      <c r="J18" s="6" t="s">
        <v>8</v>
      </c>
      <c r="K18" s="6" t="s">
        <v>9</v>
      </c>
      <c r="L18" s="6" t="s">
        <v>10</v>
      </c>
      <c r="M18" s="6" t="s">
        <v>11</v>
      </c>
      <c r="N18" s="6" t="s">
        <v>12</v>
      </c>
    </row>
    <row r="19" spans="2:16" s="4" customFormat="1" ht="15.75" x14ac:dyDescent="0.25">
      <c r="B19" s="2"/>
      <c r="C19" s="2">
        <v>1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>
        <v>4</v>
      </c>
    </row>
    <row r="20" spans="2:16" s="4" customFormat="1" ht="15.75" x14ac:dyDescent="0.25"/>
    <row r="21" spans="2:16" s="4" customFormat="1" ht="15.75" x14ac:dyDescent="0.25"/>
    <row r="22" spans="2:16" s="4" customFormat="1" ht="15.75" x14ac:dyDescent="0.25"/>
    <row r="23" spans="2:16" s="4" customFormat="1" ht="15.75" x14ac:dyDescent="0.25">
      <c r="B23" s="22" t="s">
        <v>24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4"/>
    </row>
    <row r="24" spans="2:16" s="4" customFormat="1" ht="15.75" x14ac:dyDescent="0.25">
      <c r="B24" s="7" t="s">
        <v>14</v>
      </c>
      <c r="C24" s="5" t="s">
        <v>13</v>
      </c>
      <c r="D24" s="5" t="s">
        <v>1</v>
      </c>
      <c r="E24" s="5" t="s">
        <v>2</v>
      </c>
      <c r="F24" s="5" t="s">
        <v>3</v>
      </c>
      <c r="G24" s="5" t="s">
        <v>4</v>
      </c>
      <c r="H24" s="5" t="s">
        <v>5</v>
      </c>
      <c r="I24" s="5" t="s">
        <v>6</v>
      </c>
      <c r="J24" s="5" t="s">
        <v>7</v>
      </c>
      <c r="K24" s="5" t="s">
        <v>8</v>
      </c>
      <c r="L24" s="5" t="s">
        <v>9</v>
      </c>
      <c r="M24" s="5" t="s">
        <v>22</v>
      </c>
      <c r="N24" s="5" t="s">
        <v>11</v>
      </c>
      <c r="O24" s="8" t="s">
        <v>12</v>
      </c>
    </row>
    <row r="25" spans="2:16" s="4" customFormat="1" ht="15.75" x14ac:dyDescent="0.25">
      <c r="B25" s="9" t="s">
        <v>15</v>
      </c>
      <c r="C25" s="2">
        <v>4</v>
      </c>
      <c r="D25" s="10">
        <v>6</v>
      </c>
      <c r="E25" s="2">
        <v>14</v>
      </c>
      <c r="F25" s="2">
        <v>8</v>
      </c>
      <c r="G25" s="2">
        <v>5</v>
      </c>
      <c r="H25" s="2"/>
      <c r="I25" s="2"/>
      <c r="J25" s="2"/>
      <c r="K25" s="2"/>
      <c r="L25" s="2"/>
      <c r="M25" s="2"/>
      <c r="N25" s="11"/>
      <c r="O25" s="2">
        <v>37</v>
      </c>
    </row>
    <row r="26" spans="2:16" s="4" customFormat="1" ht="15.75" x14ac:dyDescent="0.25">
      <c r="B26" s="9" t="s">
        <v>16</v>
      </c>
      <c r="C26" s="2"/>
      <c r="D26" s="10">
        <v>1</v>
      </c>
      <c r="E26" s="2">
        <v>1</v>
      </c>
      <c r="F26" s="2">
        <v>3</v>
      </c>
      <c r="G26" s="2">
        <v>8</v>
      </c>
      <c r="H26" s="2"/>
      <c r="I26" s="2"/>
      <c r="J26" s="2"/>
      <c r="K26" s="2"/>
      <c r="L26" s="2"/>
      <c r="M26" s="2"/>
      <c r="N26" s="11"/>
      <c r="O26" s="2">
        <v>13</v>
      </c>
    </row>
    <row r="27" spans="2:16" s="4" customFormat="1" ht="15.75" x14ac:dyDescent="0.25">
      <c r="B27" s="9" t="s">
        <v>17</v>
      </c>
      <c r="C27" s="2"/>
      <c r="D27" s="10">
        <v>1</v>
      </c>
      <c r="E27" s="2"/>
      <c r="F27" s="2"/>
      <c r="G27" s="2"/>
      <c r="H27" s="2"/>
      <c r="I27" s="2"/>
      <c r="J27" s="2"/>
      <c r="K27" s="2"/>
      <c r="L27" s="2"/>
      <c r="M27" s="2"/>
      <c r="N27" s="11"/>
      <c r="O27" s="2">
        <v>1</v>
      </c>
    </row>
    <row r="28" spans="2:16" s="4" customFormat="1" ht="15.75" x14ac:dyDescent="0.25">
      <c r="B28" s="9" t="s">
        <v>30</v>
      </c>
      <c r="C28" s="2"/>
      <c r="D28" s="10"/>
      <c r="E28" s="2"/>
      <c r="F28" s="2">
        <v>1</v>
      </c>
      <c r="G28" s="2"/>
      <c r="H28" s="2"/>
      <c r="I28" s="2"/>
      <c r="J28" s="2"/>
      <c r="K28" s="2"/>
      <c r="L28" s="2"/>
      <c r="M28" s="2"/>
      <c r="N28" s="11"/>
      <c r="O28" s="2">
        <v>1</v>
      </c>
    </row>
    <row r="29" spans="2:16" s="4" customFormat="1" ht="63" x14ac:dyDescent="0.25">
      <c r="B29" s="9" t="s">
        <v>18</v>
      </c>
      <c r="C29" s="2"/>
      <c r="D29" s="2"/>
      <c r="E29" s="2"/>
      <c r="F29" s="2"/>
      <c r="G29" s="2">
        <v>1</v>
      </c>
      <c r="H29" s="2"/>
      <c r="I29" s="2"/>
      <c r="J29" s="2"/>
      <c r="K29" s="2"/>
      <c r="L29" s="2"/>
      <c r="M29" s="2"/>
      <c r="N29" s="2"/>
      <c r="O29" s="2">
        <v>1</v>
      </c>
      <c r="P29" s="4">
        <f>SUM(C29:O29)</f>
        <v>2</v>
      </c>
    </row>
    <row r="30" spans="2:16" s="4" customFormat="1" ht="15.75" x14ac:dyDescent="0.25">
      <c r="B30" s="9" t="s">
        <v>32</v>
      </c>
      <c r="C30" s="2"/>
      <c r="D30" s="2"/>
      <c r="E30" s="2"/>
      <c r="F30" s="2"/>
      <c r="G30" s="2">
        <v>2</v>
      </c>
      <c r="H30" s="2"/>
      <c r="I30" s="2"/>
      <c r="J30" s="2"/>
      <c r="K30" s="2"/>
      <c r="L30" s="2"/>
      <c r="M30" s="2"/>
      <c r="N30" s="11"/>
      <c r="O30" s="2">
        <v>2</v>
      </c>
    </row>
    <row r="31" spans="2:16" s="4" customFormat="1" ht="31.5" x14ac:dyDescent="0.25">
      <c r="B31" s="9" t="s">
        <v>19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2">
        <v>0</v>
      </c>
    </row>
    <row r="32" spans="2:16" s="4" customFormat="1" ht="15.75" x14ac:dyDescent="0.25">
      <c r="B32" s="14" t="s">
        <v>12</v>
      </c>
      <c r="C32" s="12">
        <f t="shared" ref="C32" si="0">SUM(C25:C31)</f>
        <v>4</v>
      </c>
      <c r="D32" s="12">
        <v>8</v>
      </c>
      <c r="E32" s="12">
        <v>15</v>
      </c>
      <c r="F32" s="12">
        <v>12</v>
      </c>
      <c r="G32" s="12">
        <v>16</v>
      </c>
      <c r="H32" s="12"/>
      <c r="I32" s="12"/>
      <c r="J32" s="12"/>
      <c r="K32" s="12"/>
      <c r="L32" s="12"/>
      <c r="M32" s="12"/>
      <c r="N32" s="12"/>
      <c r="O32" s="2">
        <v>55</v>
      </c>
    </row>
    <row r="33" spans="2:3" s="4" customFormat="1" ht="15.75" x14ac:dyDescent="0.25"/>
    <row r="34" spans="2:3" s="4" customFormat="1" ht="15.75" x14ac:dyDescent="0.25">
      <c r="B34" s="7" t="s">
        <v>14</v>
      </c>
      <c r="C34" s="5" t="s">
        <v>12</v>
      </c>
    </row>
    <row r="35" spans="2:3" s="4" customFormat="1" ht="15.75" x14ac:dyDescent="0.25">
      <c r="B35" s="9" t="s">
        <v>15</v>
      </c>
      <c r="C35" s="2">
        <f>O25</f>
        <v>37</v>
      </c>
    </row>
    <row r="36" spans="2:3" s="4" customFormat="1" ht="15.75" x14ac:dyDescent="0.25">
      <c r="B36" s="9" t="s">
        <v>16</v>
      </c>
      <c r="C36" s="2">
        <f>O26</f>
        <v>13</v>
      </c>
    </row>
    <row r="37" spans="2:3" s="4" customFormat="1" ht="15.75" x14ac:dyDescent="0.25">
      <c r="B37" s="9" t="s">
        <v>17</v>
      </c>
      <c r="C37" s="2">
        <f>O27</f>
        <v>1</v>
      </c>
    </row>
    <row r="38" spans="2:3" s="4" customFormat="1" ht="15.75" x14ac:dyDescent="0.25">
      <c r="B38" s="9" t="s">
        <v>31</v>
      </c>
      <c r="C38" s="2">
        <v>1</v>
      </c>
    </row>
    <row r="39" spans="2:3" s="4" customFormat="1" ht="63" x14ac:dyDescent="0.25">
      <c r="B39" s="9" t="s">
        <v>20</v>
      </c>
      <c r="C39" s="2">
        <v>1</v>
      </c>
    </row>
    <row r="40" spans="2:3" s="4" customFormat="1" ht="15.75" x14ac:dyDescent="0.25">
      <c r="B40" s="9" t="s">
        <v>32</v>
      </c>
      <c r="C40" s="2">
        <v>2</v>
      </c>
    </row>
    <row r="41" spans="2:3" s="4" customFormat="1" ht="31.5" x14ac:dyDescent="0.25">
      <c r="B41" s="9" t="s">
        <v>19</v>
      </c>
      <c r="C41" s="2">
        <f>O31</f>
        <v>0</v>
      </c>
    </row>
    <row r="42" spans="2:3" s="4" customFormat="1" ht="15.75" x14ac:dyDescent="0.25">
      <c r="B42" s="14" t="s">
        <v>12</v>
      </c>
      <c r="C42" s="2">
        <f>SUM(C35:C41)</f>
        <v>55</v>
      </c>
    </row>
  </sheetData>
  <mergeCells count="4">
    <mergeCell ref="B1:R1"/>
    <mergeCell ref="B3:N3"/>
    <mergeCell ref="B17:N17"/>
    <mergeCell ref="B23:O2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APELACION</vt:lpstr>
      <vt:lpstr>RECLAMACION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Tere</cp:lastModifiedBy>
  <cp:lastPrinted>2026-04-10T18:33:36Z</cp:lastPrinted>
  <dcterms:created xsi:type="dcterms:W3CDTF">2024-02-09T16:16:35Z</dcterms:created>
  <dcterms:modified xsi:type="dcterms:W3CDTF">2026-06-10T19:53:17Z</dcterms:modified>
</cp:coreProperties>
</file>