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oscar.alvarado\Documents\CEGAIP\FORMATOS 2026\FORMATOS MAYO 2026\UNIDAD DE TRANSPARENCIA\"/>
    </mc:Choice>
  </mc:AlternateContent>
  <xr:revisionPtr revIDLastSave="0" documentId="13_ncr:1_{5759CC44-C1B8-4250-AC5C-92CD8DB4E994}" xr6:coauthVersionLast="47" xr6:coauthVersionMax="47" xr10:uidLastSave="{00000000-0000-0000-0000-000000000000}"/>
  <bookViews>
    <workbookView xWindow="-120" yWindow="-120" windowWidth="29040" windowHeight="1584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 i="1" l="1"/>
  <c r="M21" i="1"/>
  <c r="M22" i="1"/>
  <c r="M23" i="1"/>
  <c r="L22" i="1"/>
  <c r="L23" i="1"/>
  <c r="M27" i="1"/>
  <c r="M28" i="1"/>
  <c r="M29" i="1"/>
  <c r="M30" i="1"/>
  <c r="M31" i="1"/>
  <c r="M32" i="1"/>
  <c r="M33" i="1"/>
  <c r="M34" i="1"/>
  <c r="M35" i="1"/>
  <c r="M36" i="1"/>
  <c r="M37" i="1"/>
  <c r="M38" i="1"/>
  <c r="M39" i="1"/>
  <c r="M40" i="1"/>
  <c r="M41" i="1"/>
  <c r="M42" i="1"/>
  <c r="M43" i="1"/>
  <c r="L20" i="1"/>
  <c r="L21" i="1"/>
  <c r="M18" i="1"/>
  <c r="M19" i="1"/>
  <c r="L18" i="1"/>
  <c r="L19" i="1"/>
  <c r="M11" i="1"/>
  <c r="M12" i="1"/>
  <c r="M13" i="1"/>
  <c r="M14" i="1"/>
  <c r="M15" i="1"/>
  <c r="M16" i="1"/>
  <c r="M17" i="1"/>
  <c r="L16" i="1"/>
  <c r="L17" i="1"/>
  <c r="B2" i="1"/>
  <c r="L11" i="1"/>
  <c r="L12" i="1"/>
  <c r="L13" i="1"/>
  <c r="L14" i="1"/>
  <c r="L15" i="1"/>
  <c r="M10" i="1" l="1"/>
  <c r="H2" i="1" s="1"/>
  <c r="L10" i="1"/>
  <c r="H1" i="1" l="1"/>
</calcChain>
</file>

<file path=xl/sharedStrings.xml><?xml version="1.0" encoding="utf-8"?>
<sst xmlns="http://schemas.openxmlformats.org/spreadsheetml/2006/main" count="179" uniqueCount="106">
  <si>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</si>
  <si>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</si>
  <si>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</si>
  <si>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</si>
  <si>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</si>
  <si>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</si>
  <si>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</si>
  <si>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</si>
  <si>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</si>
  <si>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</si>
  <si>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</si>
  <si>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</si>
  <si>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</si>
  <si>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</si>
  <si>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</si>
  <si>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</si>
  <si>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</si>
  <si>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</si>
  <si>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</si>
  <si>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</si>
  <si>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</si>
  <si>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</si>
  <si>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</si>
  <si>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</si>
  <si>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</si>
  <si>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</si>
  <si>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</si>
  <si>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</si>
  <si>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</si>
  <si>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</si>
  <si>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</si>
  <si>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</si>
  <si>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</si>
  <si>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</si>
  <si>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</si>
  <si>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</si>
  <si>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</si>
  <si>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</si>
  <si>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</si>
  <si>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</si>
  <si>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</si>
  <si>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</si>
  <si>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</si>
  <si>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</si>
  <si>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</si>
  <si>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</si>
  <si>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</si>
  <si>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</si>
  <si>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</si>
  <si>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</si>
  <si>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</si>
  <si>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</si>
  <si>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</si>
  <si>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</si>
  <si>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</si>
  <si>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</si>
  <si>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</si>
  <si>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</si>
  <si>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</si>
  <si>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</si>
  <si>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</si>
  <si>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</si>
  <si>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</si>
  <si>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SIN NOMBRE</t>
  </si>
  <si>
    <t>240470526000059</t>
  </si>
  <si>
    <t>240470526000060</t>
  </si>
  <si>
    <t>240470526000061</t>
  </si>
  <si>
    <t>240470526000062</t>
  </si>
  <si>
    <t>240470526000063</t>
  </si>
  <si>
    <t>240470526000064</t>
  </si>
  <si>
    <t>240470526000065</t>
  </si>
  <si>
    <t>240470526000066</t>
  </si>
  <si>
    <t>240470526000067</t>
  </si>
  <si>
    <t>240470526000068</t>
  </si>
  <si>
    <t>240470526000069</t>
  </si>
  <si>
    <t>240470526000070</t>
  </si>
  <si>
    <t>240470526000071</t>
  </si>
  <si>
    <t>240470526000072</t>
  </si>
  <si>
    <t>06/05/2026</t>
  </si>
  <si>
    <t>07/05/2026</t>
  </si>
  <si>
    <t>14/05/2026</t>
  </si>
  <si>
    <t>20/05/2026</t>
  </si>
  <si>
    <t>21/05/2026</t>
  </si>
  <si>
    <t>22/05/2026</t>
  </si>
  <si>
    <t>26/05/2026</t>
  </si>
  <si>
    <t>11/05/2026</t>
  </si>
  <si>
    <t xml:space="preserve">Por medio del presente, solicito de forma atenta se me entregue por este medio y en COPIA SIMPLE EN FORMATO DIGITAL, toda la información que permita conocer el total de los ingresos que ha captado el “Dinoasis Aqua Park”, ubicado en el Parque Tangamanga I, durante su primer mes de operaciones, correspondiente al periodo comprendido entre el 4 de abril y el 4 de mayo del presente año. 
Pido se me informe el total de boletos vendidos para el Dinoasis Aqua Park e informar cuántos de estos fueron vendidos vía internet y cuántos de estos se vendieron de forma física. 
Solicito se me entregue información relativa al monto económico total captado gracias a la venta de estos boletos. 
Pido por igual se me informe o se me entregue cualquier bitácora, registro o control que contenga información sobre EL NÚMERO DE VISITANTES QUE CAPTÓ EL Dinoasis Aqua Park ENTRE EL 4 DE ABRIL Y EL 4 DE MAYO DE ESTE AÑO.
Solicito por igual conocer la cantidad de personal contratada para la operación, mantenimiento y atención del Dinoasis Aqua Park, el nombre de los trabajadores, la denominación de sus cargos y la relación puntual de sus sueldos y remuneraciones correspondientes al periodo que ya se ha establecido en esta solicitud.
Pido por igual se me entregue COPIA SIMPLE EN FORMATO DIGITAL, de cualquier convenio u oficio a través del cual se hayan realizado entregas de boletos libres de costo para entidades públicas, funcionarios o cualquier otra entidad o persona moral. 
</t>
  </si>
  <si>
    <t>Solicito que se me informen las razones por las cuales a la fecha la Secretaria de Finanzas del estado de San Luis Potosí a través de su oficina recaudadora ubicada en Av. Cuauhtemoc, (oficina recaudadora #4) no ha podido solucionar la baja de placas del vehículo automotor con placa número VDH-612-C; así mismo, solicito me informen con base en su procedimiento autorizado en el Manual de Procedimientos, cuanto tiempo se tarda para realizar el trámite de baja de placas de un vehículo particular en el estado de San Luis Potosi; lo anterior, toda vez que ya han trascurrido tres semanas a partir de que inicie el trámite sin solución a la fecha.</t>
  </si>
  <si>
    <t>Asunto: Solicitud de información sobre cálculo de cambio de propietario y cobros aplicados a motocicleta.
Por medio de la presente, con fundamento en la Ley de Transparencia y Acceso a la Información Pública del Estado de San Luis Potosí, solicito atentamente la siguiente información relacionada con una cotización emitida por la Secretaría de Finanzas del Estado para realizar un trámite de cambio de propietario de una motocicleta Yamaha YBR 125 c.c., con valor factura aproximado de $35,000.00 MXN.
Solicito se informe:
1.-El fundamento legal específico, artículo, fracción, inciso o disposición normativa aplicable para cada uno de los conceptos cobrados en la cotización adjunta.
2.-La metodología exacta utilizada para determinar el monto correspondiente a:
Cambio de propietario.
Dotación de placas.
Canje anual.
Baja administrativa de placas/venta.
Asistencia social.
Recargos, actualizaciones o multas.
3.-Se informe específicamente por qué se aplica el concepto de “Dotación de placas”, considerando que:
El vehículo corresponde a una motocicleta de 125 c.c.
El valor factura es inferior a $500,000.00 MXN.
La normatividad publicada por el Gobierno del Estado señala que los vehículos particulares con valor de hasta $500,000.00 no pagarán derechos por dotación de placas.
4.-Se precise el origen y fundamento del recargo por $1,760.00 aplicado dentro del concepto “Dotación de placas”, indicando:
Periodo que origina el recargo.
Método de cálculo.
Base gravable utilizada.
Disposición normativa aplicable.
5.-Se indique si el trámite cotizado corresponde únicamente a cambio de propietario o si incluye adicionalmente:
reemplacamiento,
alta de placas nuevas,
baja administrativa,
canje,
o cualquier otro procedimiento adicional.
Se remita copia digital de la tabla vigente de UMAS, tarifas, derechos, aprovechamientos y fórmulas de cálculo aplicables a motocicletas para el ejercicio fiscal 2026.
Adjunto copia de la cotización recibida y foto de la tarjeta de circulación como referencia para facilitar la localización de la información solicitada.
Sin más por el momento, quedo atento a la respuesta correspondiente.</t>
  </si>
  <si>
    <t xml:space="preserve">Solicito la siguiente información en medio electrónico. 
Listado actualizado de placas dadas de ALTA para vehículos GRUAS en el Estado de  SAN LUIS POTOSI,  que contenga número de placa, número de identificación vehicular y  fecha de ALTA por cada vehículo.
De estar clasificado como reservado alguno de los datos solicitados, favor de omitirlo y entregar los datos públicos.
</t>
  </si>
  <si>
    <t>Buenas tardes, requiero saber cuánto han recaudado de los impuestos verdes, desglosado por año, desde que se publicó en sus respectivas gacetas oficiales:
Por cada estado requiero saber de qué empresas  y de qué industria, igualmente desglosado por año: industria manufacturera y transformación, empresas dedicadas a la producción de energía eléctrica, petroquímicas, mineras y materiales que realizan extracción y aprovechamiento de materiales pétreos, suelo y subsuelo; empresas con flotas vehiculares que superen límites de emisiones y empresas con alta huella de carbono.
De Baja California por:
Impuesto ambiental sobre la extracción y aprovechamiento de materiales pétreos.
Impuesto por emisión de gases a la atmósfera.
Campeche:
Impuesto sobre la extracción de materias del suelo y subsuelo.
Ciudad de México:
Impuesto por emisiones a la atmósfera.
Coahuila:
Impuesto por la remediación ambiental en la extracción de materiales pétreos.
Colima:
Impuesto por la emisión de gases y compuestos de efecto invernadero a la atmósfera.
Durango:
Impuesto por la extracción de materiales.
Impuesto por la emisión de gases a la atmósfera.
Impuestos por emisiones de contaminantes al suelo, subsuelo y agua.
Impuesto por depósito o almacenamiento de residuos.
Estado de México:
Impuesto a la emisión de gases contaminantes a la atmósfera.
Impuesto a la disposición, confinamiento y almacenamiento de residuos.
Impuesto a la emisión de contaminantes al agua.
Guanajuato:
Impuesto por emisión de gases contaminantes.
Impuesto por emisión de contaminantes al suelo, subsuelo y agua.
Impuesto por depósito de residuos.
Morelos:
Impuesto por emisión de gases a la atmósfera.
Nayarit:
Impuesto por extracción de materiales pétreos en transporte de vehículos o camiones de volteo.
Nuevo León:
Impuesto ambiental por la contaminación en la extracción de materiales pétreos.
Impuesto ambiental por la emisión de contaminantes a la atmósfera.
Impuesto ambiental por la emisión de contaminantes en el agua.
Impuesto ambiental por la emisión de contaminantes en el suelo y/o subsuelo.
Oaxaca:
Impuesto sobre la extracción de materiales para la remediación ambiental.
Querétaro:
Impuesto por la remediación ambiental en la extracción de materiales.
Impuesto por la emisión de gases a la atmósfera.
Impuesto por la disposición final de residuos de manejo especial y peligroso.
Quintana Roo:
Impuesto sobre la extracción de materiales del suelo y subsuelo.
San Luis Potosí:
Impuesto por emisión de gases a la atmósfera.
Tabasco:
Impuesto por la extracción de recursos naturales.
Impuesto por disposición, confinamiento y almacenamiento de residuos.
Impuesto por emisión de contaminantes en el agua.
Impuestos por emisión de contaminantes en el suelo y/o subsuelo.
Impuesto por la emisión de gases a la atmósfera.
Tamaulipas:
Impuesto por derechos por emisión de gases a la atmósfera.
Yucatán:
Impuesto por la emisión de gases a la atmósfera.
Impuesto por la emisión de contaminantes al suelo, subsuelo y agua.
Zacatecas:
Impuesto por remediación ambiental en la extracción de materiales.
Impuesto por la emisión de gases a la atmósfera.
Impuesto por la emisión de contaminantes al suelo, subsuelo y agua.
Impuesto al depósito o almacenamiento de residuos.
Requiero saber cuántas empresas por cada estado y de qué industria se han negado a pagar impuestos y qué cantidad debe cada entidad, desglosado por año.
Gracias!</t>
  </si>
  <si>
    <t xml:space="preserve">JAQUELIN GÁMEZ AGUILAR, mexicana, mayor de edad, por mi propio derecho, por medio del presente escrito y con fundamento en los artículos 6 y 8 de la Constitución Política de los Estados Unidos Mexicanos, así como en los artículos 1 y 11 de La Ley de Transparencia y Acceso a la Información Pública del Estado de San Luis Potosí, comparezco y expongo: 
Por medio del presente, me permito solicitar la información completa, detallada y actualizada relacionada con el desglose anual, detallado e histórico de los montos financieros programados, aprobados y ejecutados dentro del Presupuesto de Egresos del Estado de San Luis Potosí a favor de la Cruz Roja Mexicana (incluyendo la Delegación Estatal de San Luis Potosí y sus diversas delegaciones municipales o regionales dentro del estado), correspondientes a los ejercicios fiscales 2021, 2022, 2023, 2024, 2025 y el presupuesto asignado para el presente ejercicio fiscal 2026.
Específicamente solicito que la información contenga:
1.	Las partidas presupuestarias y los montos totales anuales asignados a la institución, detallando si los recursos se transfieren de manera directa o si se etiquetan a través de los presupuestos de otras dependencias u organismos descentralizados (como el DIF Estatal).
2.	Los montos anuales que finalmente fueron ejercidos y pagados a la institución durante el periodo de los 6 años solicitados.
 Atentamente,
San Luis Potosí, S.L.P., mayo 20, 2026.
JAQUELIN GÁMEZ AGUILAR
</t>
  </si>
  <si>
    <t>Solicito copia de contratos, convenios, anexos técnicos y documentación administrativa relacionada con empresas proveedoras de monederos electrónicos, vales, tarjetas de prepago o mecanismos de dispersión utilizados para entrega de apoyos sociales operados por SEDESORE durante los ejercicios 2023, 2024, 2025 y 2026.
La solicitud incluye:
* nombre de empresas contratadas,
* montos pagados,
* vigencia de contratos,
* procesos de adjudicación,
* criterios de selección,
* número de tarjetas o monederos emitidos,
* costos por emisión y operación,
* reportes de sustitución o cambio de tarjetas,
* así como incidencias relacionadas con dispersión de recursos.</t>
  </si>
  <si>
    <t>Solicito relación completa de pagos realizados por la Secretaría de Finanzas del Estado durante los ejercicios 2023, 2024, 2025 y 2026 a proveedores vinculados con programas sociales, dispersión bancaria, servicios financieros, seguros escolares y apoyos sociales, incluyendo nombre de proveedor, RFC, monto pagado, concepto y fecha de pago.</t>
  </si>
  <si>
    <t>Solicito versión pública del contrato, convenio y anexos técnicos relacionados con el programa “Apoyo Seguro al Estudiante” (ASE), incluyendo criterios de recopilación de datos personales, bases de datos solicitadas, obligaciones de la aseguradora y mecanismos de protección de datos personales.</t>
  </si>
  <si>
    <t>Solicito auditorías internas, observaciones, revisiones administrativas o informes relacionados con programas sociales, dispersión de recursos y contratación de servicios financieros realizados por SEFIN y SEDESORE durante 2023, 2024, 2025 y 2026.</t>
  </si>
  <si>
    <t>RECLAMO POR OMISIÓN DE RESPUESTA A SOLICITUD FÍSICA DE DERECHOS ARCO (ACCESO) DE FECHA 07 DE MAYO DE 2026.
En mi carácter de Apoderada Legal de la SRA. CONSUELO ESPERICUETA ALCANTAR (personalidad debidamente reconocida bajo el Art. 19 de la LFPA), presento formalmente esta vía digital debido a que el pasado 07 de mayo de 2026 se ingresó de manera física ante la Oficialía de Partes de esta Secretaría de Finanzas la solicitud de Derechos ARCO para la expedición de copias certificadas de los recibos de nómina e historial de aportaciones, la cual fue dirigida a la C. Titular de la Dependencia y cobardemente ignorada.
Se hace del conocimiento de esta Unidad de Transparencia que, ante la flagrante omisión de respuesta, con fecha 18 de mayo de 2026 se interpuso una Ampliación de Queja ante la Contraloría General del Estado de San Luis Potosí, radicada bajo el EXPEDIENTE DE INVESTIGACIÓN ADMINISTRATIVA CGE/DIAEP/EIA-037/2026, autoridad de control que con fecha 21 de mayo de 2026 ha ordenado formalmente iniciar las diligencias e informes previos para fincar responsabilidades administrativas contra los servidores públicos omisos de esta Secretaría.
Toda vez que el plazo legal perentorio ha fenecido en exceso, violando el Artículo 8º Constitucional y el derecho al mínimo vital de mi representada, se exige por este medio digital vinculante la entrega INMEDIATA y en su totalidad de la información laboral, de nómina y aportaciones requerida, para evitar que la resistencia contumaz de la dependencia siga agravando la responsabilidad de los funcionarios involucrados en el expediente de la Contraloría.</t>
  </si>
  <si>
    <t xml:space="preserve">Por medio de la presente, y con fundamento en la Ley General de Transparencia y Acceso a la Información Pública y demás normativa aplicable, solicito se informe lo siguiente respecto de la empresa COPPEL, S.A. DE C.V., con RFC COP920428Q20:
Se indique si dicha empresa cuenta con multas administrativas vigentes y/o pendientes de pago ante esa autoridad. En caso afirmativo, se proporcione, por cada multa:
Número de expediente o procedimiento administrativo.
Autoridad que impuso la multa.
Monto de la multa.
Fecha de imposición.
Estatus actual (vigente, en proceso de cobro, en ejecución)
Impugnada mediante algún medio de defensa (recurso administrativo o juicio).
En caso de no ser competente para conocer de la totalidad de la información solicitada, se solicita se realice la búsqueda exhaustiva en todas las unidades administrativas competentes, y se turne la solicitud a las autoridades que pudieran contar con la información, conforme al principio de máxima publicidad.
</t>
  </si>
  <si>
    <t>ABELARDO MEDELLIN PEREZ</t>
  </si>
  <si>
    <t>AZUARA</t>
  </si>
  <si>
    <t>LILIA ISABEL</t>
  </si>
  <si>
    <t>GLORIA LOPEZ CALDERON</t>
  </si>
  <si>
    <t>JAQUELIN GAMEZ</t>
  </si>
  <si>
    <t>PERIODISMO DE INVESTIGACION</t>
  </si>
  <si>
    <t>ROSA MARIA HERNANDEZ ESPIRICUETA</t>
  </si>
  <si>
    <t>PAULINA SALAZAR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</si>
</sst>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12"/>
      <name val="Arial"/>
    </font>
    <font>
      <sz val="11"/>
      <name val="Arial"/>
      <family val="2"/>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theme="7" tint="0.79998168889431442"/>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right style="thin">
        <color theme="9"/>
      </right>
      <top/>
      <bottom/>
      <diagonal/>
    </border>
    <border>
      <left style="thin">
        <color theme="9"/>
      </left>
      <right style="thin">
        <color theme="9"/>
      </right>
      <top/>
      <bottom/>
      <diagonal/>
    </border>
    <border>
      <left style="thin">
        <color theme="9"/>
      </left>
      <right/>
      <top/>
      <bottom/>
      <diagonal/>
    </border>
    <border>
      <left style="medium">
        <color theme="9"/>
      </left>
      <right style="medium">
        <color theme="9"/>
      </right>
      <top/>
      <bottom style="medium">
        <color theme="9"/>
      </bottom>
      <diagonal/>
    </border>
    <border>
      <left style="thin">
        <color theme="9"/>
      </left>
      <right style="thin">
        <color theme="9"/>
      </right>
      <top/>
      <bottom style="thin">
        <color theme="9"/>
      </bottom>
      <diagonal/>
    </border>
  </borders>
  <cellStyleXfs count="2">
    <xf numFmtId="0" fontId="0" fillId="0" borderId="0"/>
    <xf numFmtId="0" fontId="4" fillId="7" borderId="10" applyNumberFormat="0" applyFont="0" applyAlignment="0" applyProtection="0"/>
  </cellStyleXfs>
  <cellXfs count="58">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0" xfId="0" applyAlignment="1">
      <alignment horizontal="center"/>
    </xf>
    <xf numFmtId="0" fontId="0" fillId="0" borderId="2" xfId="0" applyBorder="1" applyAlignment="1">
      <alignment horizontal="center" vertical="center"/>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2"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4"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center" wrapText="1"/>
    </xf>
    <xf numFmtId="0" fontId="6" fillId="0" borderId="3" xfId="0" applyFont="1" applyBorder="1" applyAlignment="1">
      <alignment vertical="top" wrapText="1"/>
    </xf>
    <xf numFmtId="0" fontId="6" fillId="0" borderId="11" xfId="0" applyFont="1" applyBorder="1" applyAlignment="1">
      <alignment horizontal="left" vertical="top" wrapText="1"/>
    </xf>
    <xf numFmtId="0" fontId="0" fillId="8" borderId="0" xfId="0" applyFill="1"/>
    <xf numFmtId="0" fontId="18" fillId="8" borderId="0" xfId="0" applyFont="1" applyFill="1" applyAlignment="1">
      <alignment horizontal="left"/>
    </xf>
    <xf numFmtId="0" fontId="7" fillId="8" borderId="0" xfId="0" applyFont="1" applyFill="1" applyAlignment="1">
      <alignment horizontal="center"/>
    </xf>
    <xf numFmtId="0" fontId="7" fillId="8" borderId="0" xfId="0" quotePrefix="1" applyFont="1" applyFill="1"/>
    <xf numFmtId="14" fontId="7" fillId="8" borderId="0" xfId="0" applyNumberFormat="1" applyFont="1" applyFill="1" applyAlignment="1">
      <alignment horizontal="center"/>
    </xf>
    <xf numFmtId="0" fontId="7" fillId="8" borderId="0" xfId="0" applyFont="1" applyFill="1"/>
    <xf numFmtId="0" fontId="17" fillId="8" borderId="0" xfId="0" applyFont="1" applyFill="1" applyAlignment="1">
      <alignment horizontal="center"/>
    </xf>
    <xf numFmtId="14" fontId="17" fillId="8" borderId="0" xfId="0" applyNumberFormat="1" applyFont="1" applyFill="1" applyAlignment="1">
      <alignment horizontal="center"/>
    </xf>
    <xf numFmtId="0" fontId="17" fillId="8" borderId="0" xfId="0" applyFont="1" applyFill="1"/>
    <xf numFmtId="0" fontId="4" fillId="8" borderId="0" xfId="0" applyFont="1" applyFill="1" applyAlignment="1">
      <alignment horizontal="center"/>
    </xf>
    <xf numFmtId="14" fontId="0" fillId="8" borderId="0" xfId="0" applyNumberFormat="1" applyFill="1" applyAlignment="1">
      <alignment horizontal="left"/>
    </xf>
    <xf numFmtId="0" fontId="0" fillId="8" borderId="0" xfId="0" applyFill="1" applyAlignment="1">
      <alignment horizontal="center"/>
    </xf>
    <xf numFmtId="0" fontId="0" fillId="8" borderId="0" xfId="0" applyFill="1" applyAlignment="1">
      <alignment horizontal="center" vertical="center"/>
    </xf>
    <xf numFmtId="0" fontId="0" fillId="8" borderId="12" xfId="0" applyFill="1" applyBorder="1" applyAlignment="1">
      <alignment horizontal="center"/>
    </xf>
    <xf numFmtId="0" fontId="0" fillId="8" borderId="13" xfId="0" applyFill="1" applyBorder="1" applyAlignment="1">
      <alignment horizontal="center"/>
    </xf>
    <xf numFmtId="0" fontId="7" fillId="8" borderId="14" xfId="0" applyFont="1" applyFill="1" applyBorder="1"/>
    <xf numFmtId="0" fontId="0" fillId="8" borderId="15" xfId="0" applyFill="1" applyBorder="1" applyAlignment="1">
      <alignment horizontal="center"/>
    </xf>
    <xf numFmtId="0" fontId="0" fillId="0" borderId="16" xfId="0" applyBorder="1"/>
    <xf numFmtId="0" fontId="0" fillId="8" borderId="18" xfId="0" applyFill="1" applyBorder="1" applyAlignment="1">
      <alignment horizontal="center"/>
    </xf>
    <xf numFmtId="0" fontId="7" fillId="3" borderId="17" xfId="0" applyFont="1" applyFill="1" applyBorder="1" applyAlignment="1">
      <alignment horizontal="center" vertical="top" wrapText="1"/>
    </xf>
    <xf numFmtId="0" fontId="7" fillId="8" borderId="0" xfId="0" applyFont="1" applyFill="1" applyAlignment="1">
      <alignment horizontal="left"/>
    </xf>
    <xf numFmtId="0" fontId="17" fillId="8" borderId="0" xfId="0" applyFont="1" applyFill="1" applyAlignment="1">
      <alignment horizontal="left"/>
    </xf>
    <xf numFmtId="0" fontId="0" fillId="0" borderId="0" xfId="0" applyAlignment="1">
      <alignment horizontal="center" vertical="center" wrapText="1"/>
    </xf>
    <xf numFmtId="0" fontId="1" fillId="0" borderId="0" xfId="0" applyFont="1" applyAlignment="1">
      <alignment horizont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2" xfId="0" applyFont="1" applyBorder="1" applyAlignment="1">
      <alignment horizontal="left" vertical="top" wrapText="1"/>
    </xf>
    <xf numFmtId="0" fontId="12" fillId="5" borderId="7" xfId="0" applyFont="1" applyFill="1" applyBorder="1" applyAlignment="1">
      <alignment horizontal="center"/>
    </xf>
  </cellXfs>
  <cellStyles count="2">
    <cellStyle name="Normal" xfId="0" builtinId="0"/>
    <cellStyle name="Notas" xfId="1" builtinId="10"/>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0" formatCode="General"/>
      <fill>
        <patternFill patternType="solid">
          <fgColor indexed="64"/>
          <bgColor theme="7" tint="0.79998168889431442"/>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font>
        <strike val="0"/>
        <outline val="0"/>
        <shadow val="0"/>
        <u val="none"/>
        <vertAlign val="baseline"/>
        <sz val="12"/>
        <color auto="1"/>
        <name val="Arial"/>
        <scheme val="none"/>
      </font>
      <fill>
        <patternFill patternType="solid">
          <fgColor indexed="64"/>
          <bgColor theme="7" tint="0.79998168889431442"/>
        </patternFill>
      </fill>
    </dxf>
    <dxf>
      <font>
        <b val="0"/>
        <i val="0"/>
        <strike val="0"/>
        <condense val="0"/>
        <extend val="0"/>
        <outline val="0"/>
        <shadow val="0"/>
        <u val="none"/>
        <vertAlign val="baseline"/>
        <sz val="12"/>
        <color auto="1"/>
        <name val="Arial"/>
        <scheme val="none"/>
      </font>
      <fill>
        <patternFill patternType="solid">
          <fgColor indexed="64"/>
          <bgColor theme="7" tint="0.79998168889431442"/>
        </patternFill>
      </fill>
    </dxf>
    <dxf>
      <font>
        <strike val="0"/>
        <outline val="0"/>
        <shadow val="0"/>
        <u val="none"/>
        <vertAlign val="baseline"/>
        <sz val="12"/>
        <color auto="1"/>
        <name val="Arial"/>
        <scheme val="none"/>
      </font>
      <fill>
        <patternFill patternType="solid">
          <fgColor indexed="64"/>
          <bgColor theme="7" tint="0.79998168889431442"/>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dxf>
    <dxf>
      <font>
        <strike val="0"/>
        <outline val="0"/>
        <shadow val="0"/>
        <u val="none"/>
        <vertAlign val="baseline"/>
        <sz val="12"/>
        <color auto="1"/>
        <name val="Arial"/>
        <scheme val="none"/>
      </font>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dxf>
    <dxf>
      <font>
        <strike val="0"/>
        <outline val="0"/>
        <shadow val="0"/>
        <u val="none"/>
        <vertAlign val="baseline"/>
        <sz val="12"/>
        <color auto="1"/>
        <name val="Arial"/>
        <scheme val="none"/>
      </font>
      <numFmt numFmtId="164" formatCode="m/d/yyyy"/>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3"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IF(Formato!$C10&lt;&gt;"",MONTH(C10),"")</calculatedColumnFormula>
    </tableColumn>
    <tableColumn id="11" xr3:uid="{00000000-0010-0000-0300-00000B000000}" name="Mes de Respuesta" dataDxfId="6">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17" workbookViewId="0">
      <selection activeCell="E27" sqref="E27"/>
    </sheetView>
  </sheetViews>
  <sheetFormatPr baseColWidth="10" defaultColWidth="11.42578125" defaultRowHeight="12.75" x14ac:dyDescent="0.2"/>
  <cols>
    <col min="1" max="1" width="11.42578125" style="10"/>
    <col min="2" max="2" width="12" style="10" customWidth="1"/>
    <col min="3" max="3" width="135.28515625" customWidth="1"/>
  </cols>
  <sheetData>
    <row r="1" spans="1:5" ht="25.5" x14ac:dyDescent="0.35">
      <c r="A1" s="11" t="s">
        <v>0</v>
      </c>
      <c r="B1" s="11" t="s">
        <v>1</v>
      </c>
      <c r="C1" s="57" t="s">
        <v>2</v>
      </c>
      <c r="D1" s="57"/>
      <c r="E1" s="57"/>
    </row>
    <row r="2" spans="1:5" ht="85.5" customHeight="1" x14ac:dyDescent="0.2">
      <c r="A2" s="12">
        <v>34</v>
      </c>
      <c r="B2" s="12" t="s">
        <v>3</v>
      </c>
      <c r="C2" s="56" t="s">
        <v>4</v>
      </c>
      <c r="D2" s="56"/>
      <c r="E2" s="56"/>
    </row>
    <row r="3" spans="1:5" ht="64.5" customHeight="1" x14ac:dyDescent="0.2">
      <c r="A3" s="12">
        <v>54</v>
      </c>
      <c r="B3" s="12" t="s">
        <v>5</v>
      </c>
      <c r="C3" s="56" t="s">
        <v>6</v>
      </c>
      <c r="D3" s="56"/>
      <c r="E3" s="56"/>
    </row>
    <row r="4" spans="1:5" ht="69" customHeight="1" x14ac:dyDescent="0.2">
      <c r="A4" s="12">
        <v>54</v>
      </c>
      <c r="B4" s="12" t="s">
        <v>7</v>
      </c>
      <c r="C4" s="56" t="s">
        <v>8</v>
      </c>
      <c r="D4" s="56"/>
      <c r="E4" s="56"/>
    </row>
    <row r="10" spans="1:5" ht="15.75" x14ac:dyDescent="0.2">
      <c r="B10" s="55" t="s">
        <v>46</v>
      </c>
      <c r="C10" s="55"/>
    </row>
    <row r="12" spans="1:5" x14ac:dyDescent="0.2">
      <c r="B12" s="19" t="s">
        <v>9</v>
      </c>
      <c r="C12" s="9" t="s">
        <v>10</v>
      </c>
    </row>
    <row r="13" spans="1:5" x14ac:dyDescent="0.2">
      <c r="B13" s="10">
        <v>1</v>
      </c>
      <c r="C13" s="9" t="s">
        <v>11</v>
      </c>
    </row>
    <row r="14" spans="1:5" x14ac:dyDescent="0.2">
      <c r="B14" s="10">
        <v>2</v>
      </c>
      <c r="C14" s="9" t="s">
        <v>12</v>
      </c>
    </row>
    <row r="15" spans="1:5" x14ac:dyDescent="0.2">
      <c r="B15" s="10">
        <v>3</v>
      </c>
      <c r="C15" s="9" t="s">
        <v>13</v>
      </c>
    </row>
    <row r="16" spans="1:5" x14ac:dyDescent="0.2">
      <c r="B16" s="10">
        <v>4</v>
      </c>
      <c r="C16" s="9" t="s">
        <v>14</v>
      </c>
    </row>
    <row r="17" spans="2:3" x14ac:dyDescent="0.2">
      <c r="B17" s="10">
        <v>5</v>
      </c>
      <c r="C17" s="9" t="s">
        <v>15</v>
      </c>
    </row>
    <row r="18" spans="2:3" x14ac:dyDescent="0.2">
      <c r="B18" s="10">
        <v>6</v>
      </c>
      <c r="C18" s="9" t="s">
        <v>16</v>
      </c>
    </row>
    <row r="19" spans="2:3" x14ac:dyDescent="0.2">
      <c r="B19" s="10">
        <v>7</v>
      </c>
      <c r="C19" s="9" t="s">
        <v>17</v>
      </c>
    </row>
    <row r="20" spans="2:3" x14ac:dyDescent="0.2">
      <c r="B20" s="10">
        <v>8</v>
      </c>
      <c r="C20" s="9" t="s">
        <v>18</v>
      </c>
    </row>
    <row r="21" spans="2:3" x14ac:dyDescent="0.2">
      <c r="B21" s="10">
        <v>9</v>
      </c>
      <c r="C21" s="9" t="s">
        <v>19</v>
      </c>
    </row>
    <row r="22" spans="2:3" x14ac:dyDescent="0.2">
      <c r="B22" s="10">
        <v>10</v>
      </c>
      <c r="C22" t="s">
        <v>60</v>
      </c>
    </row>
    <row r="23" spans="2:3" x14ac:dyDescent="0.2">
      <c r="B23" s="10">
        <v>11</v>
      </c>
      <c r="C23" s="9" t="s">
        <v>61</v>
      </c>
    </row>
    <row r="24" spans="2:3" x14ac:dyDescent="0.2">
      <c r="B24" s="10">
        <v>12</v>
      </c>
      <c r="C24" s="9" t="s">
        <v>59</v>
      </c>
    </row>
    <row r="26" spans="2:3" ht="15.75" x14ac:dyDescent="0.2">
      <c r="B26" s="55" t="s">
        <v>45</v>
      </c>
      <c r="C26" s="55"/>
    </row>
    <row r="28" spans="2:3" x14ac:dyDescent="0.2">
      <c r="B28" s="19" t="s">
        <v>20</v>
      </c>
      <c r="C28" s="9" t="s">
        <v>10</v>
      </c>
    </row>
    <row r="29" spans="2:3" x14ac:dyDescent="0.2">
      <c r="B29" s="10">
        <v>1</v>
      </c>
      <c r="C29" s="9" t="s">
        <v>21</v>
      </c>
    </row>
    <row r="30" spans="2:3" x14ac:dyDescent="0.2">
      <c r="B30" s="10">
        <v>2</v>
      </c>
      <c r="C30" s="9" t="s">
        <v>22</v>
      </c>
    </row>
    <row r="31" spans="2:3" x14ac:dyDescent="0.2">
      <c r="B31" s="10">
        <v>3</v>
      </c>
      <c r="C31" s="9" t="s">
        <v>23</v>
      </c>
    </row>
    <row r="34" spans="2:3" ht="15.75" x14ac:dyDescent="0.2">
      <c r="B34" s="55" t="s">
        <v>47</v>
      </c>
      <c r="C34" s="55"/>
    </row>
    <row r="36" spans="2:3" x14ac:dyDescent="0.2">
      <c r="B36" s="19" t="s">
        <v>48</v>
      </c>
      <c r="C36" s="9" t="s">
        <v>10</v>
      </c>
    </row>
    <row r="37" spans="2:3" x14ac:dyDescent="0.2">
      <c r="B37" s="10">
        <v>1</v>
      </c>
      <c r="C37" s="9" t="s">
        <v>49</v>
      </c>
    </row>
    <row r="38" spans="2:3" x14ac:dyDescent="0.2">
      <c r="B38" s="10">
        <v>2</v>
      </c>
      <c r="C38" s="9" t="s">
        <v>55</v>
      </c>
    </row>
    <row r="39" spans="2:3" x14ac:dyDescent="0.2">
      <c r="B39" s="10">
        <v>3</v>
      </c>
      <c r="C39" s="9" t="s">
        <v>50</v>
      </c>
    </row>
    <row r="40" spans="2:3" x14ac:dyDescent="0.2">
      <c r="B40" s="10">
        <v>4</v>
      </c>
      <c r="C40" s="9" t="s">
        <v>53</v>
      </c>
    </row>
    <row r="41" spans="2:3" x14ac:dyDescent="0.2">
      <c r="B41" s="10">
        <v>5</v>
      </c>
      <c r="C41" t="s">
        <v>52</v>
      </c>
    </row>
    <row r="42" spans="2:3" x14ac:dyDescent="0.2">
      <c r="B42" s="10">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7"/>
  <sheetViews>
    <sheetView showGridLines="0" tabSelected="1" zoomScale="90" zoomScaleNormal="90" workbookViewId="0">
      <selection activeCell="J23" sqref="J23"/>
    </sheetView>
  </sheetViews>
  <sheetFormatPr baseColWidth="10" defaultColWidth="9.140625" defaultRowHeight="12.75" x14ac:dyDescent="0.2"/>
  <cols>
    <col min="1" max="1" width="18.28515625" style="5" customWidth="1"/>
    <col min="2" max="2" width="38.28515625" customWidth="1"/>
    <col min="3" max="3" width="14.7109375" customWidth="1"/>
    <col min="4" max="4" width="34.8554687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6" customWidth="1"/>
    <col min="13" max="13" width="15.140625" customWidth="1"/>
    <col min="14" max="14" width="44.5703125" customWidth="1"/>
    <col min="15" max="253" width="11.42578125" customWidth="1"/>
  </cols>
  <sheetData>
    <row r="1" spans="1:16" ht="27.75" customHeight="1" x14ac:dyDescent="0.2">
      <c r="A1" s="3" t="s">
        <v>24</v>
      </c>
      <c r="B1" s="16">
        <v>5</v>
      </c>
      <c r="C1" s="50" t="s">
        <v>25</v>
      </c>
      <c r="D1" s="51"/>
      <c r="F1" s="3" t="s">
        <v>26</v>
      </c>
      <c r="G1" s="7" t="s">
        <v>27</v>
      </c>
      <c r="H1" s="6">
        <f>COUNTIF(Formato!$L$10:$L$43,B1)</f>
        <v>14</v>
      </c>
      <c r="I1" s="52" t="s">
        <v>28</v>
      </c>
      <c r="J1" s="53"/>
      <c r="K1" s="53"/>
      <c r="L1" s="53"/>
    </row>
    <row r="2" spans="1:16" ht="29.25" customHeight="1" thickBot="1" x14ac:dyDescent="0.25">
      <c r="B2" s="17" t="str">
        <f>IF(B1&gt;0, CHOOSE(B1,"Enero", "Febrero", "Marzo", "Abril", "Mayo", "Junio", "Julio", "Agosto","Septiembre","Octubre","Noviembre","Diciembre"),"Escriba arriba número de mes a reportar")</f>
        <v>Mayo</v>
      </c>
      <c r="F2" s="4"/>
      <c r="G2" s="8" t="s">
        <v>29</v>
      </c>
      <c r="H2" s="6">
        <f>COUNTIF(Formato!$M$10:$M$43,B1)</f>
        <v>14</v>
      </c>
      <c r="I2" s="52" t="s">
        <v>30</v>
      </c>
      <c r="J2" s="53"/>
      <c r="K2" s="53"/>
      <c r="L2" s="53"/>
    </row>
    <row r="3" spans="1:16" ht="18.75" thickBot="1" x14ac:dyDescent="0.25">
      <c r="A3" s="3" t="s">
        <v>31</v>
      </c>
      <c r="B3" s="16">
        <v>2026</v>
      </c>
      <c r="D3" s="4"/>
      <c r="E3" s="14"/>
      <c r="F3" s="13"/>
      <c r="M3" s="20" t="s">
        <v>32</v>
      </c>
    </row>
    <row r="4" spans="1:16" ht="32.25" customHeight="1" x14ac:dyDescent="0.2">
      <c r="M4" s="21">
        <v>1</v>
      </c>
      <c r="N4" s="25" t="s">
        <v>33</v>
      </c>
    </row>
    <row r="5" spans="1:16" ht="77.25" thickBot="1" x14ac:dyDescent="0.25">
      <c r="F5" s="9"/>
      <c r="M5" s="22">
        <v>2</v>
      </c>
      <c r="N5" s="24" t="s">
        <v>34</v>
      </c>
    </row>
    <row r="6" spans="1:16" ht="18" customHeight="1" x14ac:dyDescent="0.25">
      <c r="A6" s="49" t="s">
        <v>35</v>
      </c>
      <c r="B6" s="49"/>
      <c r="C6" s="49"/>
      <c r="D6" s="49"/>
      <c r="E6" s="49"/>
      <c r="F6" s="49"/>
      <c r="G6" s="49"/>
      <c r="H6" s="49"/>
      <c r="I6" s="49"/>
    </row>
    <row r="7" spans="1:16" x14ac:dyDescent="0.2">
      <c r="D7" s="54" t="s">
        <v>62</v>
      </c>
      <c r="E7" s="54"/>
      <c r="F7" s="54"/>
    </row>
    <row r="9" spans="1:16" s="2" customFormat="1" ht="44.25" customHeight="1" thickBot="1" x14ac:dyDescent="0.25">
      <c r="A9" s="18" t="s">
        <v>51</v>
      </c>
      <c r="B9" s="18" t="s">
        <v>57</v>
      </c>
      <c r="C9" s="23" t="s">
        <v>36</v>
      </c>
      <c r="D9" s="18" t="s">
        <v>37</v>
      </c>
      <c r="E9" s="23" t="s">
        <v>20</v>
      </c>
      <c r="F9" s="23" t="s">
        <v>9</v>
      </c>
      <c r="G9" s="23" t="s">
        <v>38</v>
      </c>
      <c r="H9" s="23" t="s">
        <v>56</v>
      </c>
      <c r="I9" s="23" t="s">
        <v>39</v>
      </c>
      <c r="J9" s="23" t="s">
        <v>58</v>
      </c>
      <c r="K9" s="23" t="s">
        <v>40</v>
      </c>
      <c r="L9" s="45" t="s">
        <v>41</v>
      </c>
      <c r="M9" s="45" t="s">
        <v>42</v>
      </c>
    </row>
    <row r="10" spans="1:16" ht="27" customHeight="1" x14ac:dyDescent="0.2">
      <c r="A10" s="26" t="s">
        <v>64</v>
      </c>
      <c r="B10" s="27" t="s">
        <v>98</v>
      </c>
      <c r="C10" s="26" t="s">
        <v>78</v>
      </c>
      <c r="D10" s="26" t="s">
        <v>86</v>
      </c>
      <c r="E10" s="28" t="s">
        <v>23</v>
      </c>
      <c r="F10" s="29" t="s">
        <v>17</v>
      </c>
      <c r="G10" s="26" t="s">
        <v>85</v>
      </c>
      <c r="H10" s="30"/>
      <c r="I10" s="31">
        <v>0</v>
      </c>
      <c r="J10" s="31" t="s">
        <v>50</v>
      </c>
      <c r="K10" s="31">
        <v>0</v>
      </c>
      <c r="L10" s="44">
        <f>IF(Formato!$C10&lt;&gt;"",MONTH(C10),"")</f>
        <v>5</v>
      </c>
      <c r="M10" s="38">
        <f>IF(Formato!$G10&lt;&gt;"",MONTH(G10),"")</f>
        <v>5</v>
      </c>
      <c r="N10" s="43"/>
      <c r="P10" s="9"/>
    </row>
    <row r="11" spans="1:16" ht="15" x14ac:dyDescent="0.2">
      <c r="A11" s="26" t="s">
        <v>65</v>
      </c>
      <c r="B11" s="27" t="s">
        <v>63</v>
      </c>
      <c r="C11" s="26" t="s">
        <v>79</v>
      </c>
      <c r="D11" s="26" t="s">
        <v>87</v>
      </c>
      <c r="E11" s="28" t="s">
        <v>23</v>
      </c>
      <c r="F11" s="31" t="s">
        <v>17</v>
      </c>
      <c r="G11" s="26" t="s">
        <v>83</v>
      </c>
      <c r="H11" s="30"/>
      <c r="I11" s="31">
        <v>0</v>
      </c>
      <c r="J11" s="31" t="s">
        <v>50</v>
      </c>
      <c r="K11" s="31">
        <v>0</v>
      </c>
      <c r="L11" s="44">
        <f>IF(Formato!$C11&lt;&gt;"",MONTH(C11),"")</f>
        <v>5</v>
      </c>
      <c r="M11" s="38">
        <f>IF(Formato!$G11&lt;&gt;"",MONTH(G11),"")</f>
        <v>5</v>
      </c>
      <c r="N11" s="43"/>
      <c r="P11" s="9"/>
    </row>
    <row r="12" spans="1:16" ht="15" x14ac:dyDescent="0.2">
      <c r="A12" s="26" t="s">
        <v>66</v>
      </c>
      <c r="B12" s="27" t="s">
        <v>99</v>
      </c>
      <c r="C12" s="26" t="s">
        <v>79</v>
      </c>
      <c r="D12" s="26" t="s">
        <v>88</v>
      </c>
      <c r="E12" s="28" t="s">
        <v>23</v>
      </c>
      <c r="F12" s="31" t="s">
        <v>17</v>
      </c>
      <c r="G12" s="26" t="s">
        <v>83</v>
      </c>
      <c r="H12" s="30"/>
      <c r="I12" s="31">
        <v>0</v>
      </c>
      <c r="J12" s="31" t="s">
        <v>49</v>
      </c>
      <c r="K12" s="31">
        <v>0</v>
      </c>
      <c r="L12" s="44">
        <f>IF(Formato!$C12&lt;&gt;"",MONTH(C12),"")</f>
        <v>5</v>
      </c>
      <c r="M12" s="38">
        <f>IF(Formato!$G12&lt;&gt;"",MONTH(G12),"")</f>
        <v>5</v>
      </c>
      <c r="P12" s="9"/>
    </row>
    <row r="13" spans="1:16" ht="15" x14ac:dyDescent="0.2">
      <c r="A13" s="26" t="s">
        <v>67</v>
      </c>
      <c r="B13" s="27" t="s">
        <v>100</v>
      </c>
      <c r="C13" s="26" t="s">
        <v>80</v>
      </c>
      <c r="D13" s="26" t="s">
        <v>89</v>
      </c>
      <c r="E13" s="28" t="s">
        <v>22</v>
      </c>
      <c r="F13" s="31" t="s">
        <v>59</v>
      </c>
      <c r="G13" s="26" t="s">
        <v>80</v>
      </c>
      <c r="H13" s="30"/>
      <c r="I13" s="31">
        <v>0</v>
      </c>
      <c r="J13" s="31" t="s">
        <v>49</v>
      </c>
      <c r="K13" s="31">
        <v>0</v>
      </c>
      <c r="L13" s="44">
        <f>IF(Formato!$C13&lt;&gt;"",MONTH(C13),"")</f>
        <v>5</v>
      </c>
      <c r="M13" s="38">
        <f>IF(Formato!$G13&lt;&gt;"",MONTH(G13),"")</f>
        <v>5</v>
      </c>
    </row>
    <row r="14" spans="1:16" ht="15" x14ac:dyDescent="0.2">
      <c r="A14" s="26" t="s">
        <v>68</v>
      </c>
      <c r="B14" s="27" t="s">
        <v>101</v>
      </c>
      <c r="C14" s="26" t="s">
        <v>80</v>
      </c>
      <c r="D14" s="26" t="s">
        <v>90</v>
      </c>
      <c r="E14" s="28" t="s">
        <v>22</v>
      </c>
      <c r="F14" s="31" t="s">
        <v>59</v>
      </c>
      <c r="G14" s="26" t="s">
        <v>80</v>
      </c>
      <c r="H14" s="30"/>
      <c r="I14" s="31">
        <v>0</v>
      </c>
      <c r="J14" s="31" t="s">
        <v>50</v>
      </c>
      <c r="K14" s="31">
        <v>0</v>
      </c>
      <c r="L14" s="44">
        <f>IF(Formato!$C14&lt;&gt;"",MONTH(C14),"")</f>
        <v>5</v>
      </c>
      <c r="M14" s="38">
        <f>IF(Formato!$G14&lt;&gt;"",MONTH(G14),"")</f>
        <v>5</v>
      </c>
      <c r="N14" s="43"/>
    </row>
    <row r="15" spans="1:16" ht="15" x14ac:dyDescent="0.2">
      <c r="A15" s="26" t="s">
        <v>69</v>
      </c>
      <c r="B15" s="27" t="s">
        <v>102</v>
      </c>
      <c r="C15" s="26" t="s">
        <v>81</v>
      </c>
      <c r="D15" s="26" t="s">
        <v>91</v>
      </c>
      <c r="E15" s="28" t="s">
        <v>23</v>
      </c>
      <c r="F15" s="31" t="s">
        <v>17</v>
      </c>
      <c r="G15" s="26" t="s">
        <v>82</v>
      </c>
      <c r="H15" s="30"/>
      <c r="I15" s="31">
        <v>0</v>
      </c>
      <c r="J15" s="31" t="s">
        <v>50</v>
      </c>
      <c r="K15" s="31">
        <v>0</v>
      </c>
      <c r="L15" s="44">
        <f>IF(Formato!$C15&lt;&gt;"",MONTH(C15),"")</f>
        <v>5</v>
      </c>
      <c r="M15" s="38">
        <f>IF(Formato!$G15&lt;&gt;"",MONTH(G15),"")</f>
        <v>5</v>
      </c>
      <c r="N15" s="43"/>
    </row>
    <row r="16" spans="1:16" ht="15" x14ac:dyDescent="0.2">
      <c r="A16" s="26" t="s">
        <v>70</v>
      </c>
      <c r="B16" s="27" t="s">
        <v>103</v>
      </c>
      <c r="C16" s="26" t="s">
        <v>82</v>
      </c>
      <c r="D16" s="26" t="s">
        <v>92</v>
      </c>
      <c r="E16" s="28" t="s">
        <v>22</v>
      </c>
      <c r="F16" s="31" t="s">
        <v>59</v>
      </c>
      <c r="G16" s="26" t="s">
        <v>82</v>
      </c>
      <c r="H16" s="30"/>
      <c r="I16" s="31">
        <v>0</v>
      </c>
      <c r="J16" s="31" t="s">
        <v>50</v>
      </c>
      <c r="K16" s="31">
        <v>0</v>
      </c>
      <c r="L16" s="44">
        <f>IF(Formato!$C16&lt;&gt;"",MONTH(C16),"")</f>
        <v>5</v>
      </c>
      <c r="M16" s="38">
        <f>IF(Formato!$G16&lt;&gt;"",MONTH(G16),"")</f>
        <v>5</v>
      </c>
      <c r="N16" s="43"/>
    </row>
    <row r="17" spans="1:14" ht="15" x14ac:dyDescent="0.2">
      <c r="A17" s="26" t="s">
        <v>71</v>
      </c>
      <c r="B17" s="27" t="s">
        <v>103</v>
      </c>
      <c r="C17" s="26" t="s">
        <v>82</v>
      </c>
      <c r="D17" s="26" t="s">
        <v>93</v>
      </c>
      <c r="E17" s="28" t="s">
        <v>22</v>
      </c>
      <c r="F17" s="31" t="s">
        <v>59</v>
      </c>
      <c r="G17" s="26" t="s">
        <v>82</v>
      </c>
      <c r="H17" s="30"/>
      <c r="I17" s="31">
        <v>0</v>
      </c>
      <c r="J17" s="31" t="s">
        <v>50</v>
      </c>
      <c r="K17" s="31">
        <v>0</v>
      </c>
      <c r="L17" s="44">
        <f>IF(Formato!$C17&lt;&gt;"",MONTH(C17),"")</f>
        <v>5</v>
      </c>
      <c r="M17" s="38">
        <f>IF(Formato!$G17&lt;&gt;"",MONTH(G17),"")</f>
        <v>5</v>
      </c>
    </row>
    <row r="18" spans="1:14" ht="15" x14ac:dyDescent="0.2">
      <c r="A18" s="26" t="s">
        <v>72</v>
      </c>
      <c r="B18" s="27" t="s">
        <v>103</v>
      </c>
      <c r="C18" s="26" t="s">
        <v>82</v>
      </c>
      <c r="D18" s="26" t="s">
        <v>93</v>
      </c>
      <c r="E18" s="28" t="s">
        <v>22</v>
      </c>
      <c r="F18" s="31" t="s">
        <v>14</v>
      </c>
      <c r="G18" s="26" t="s">
        <v>82</v>
      </c>
      <c r="H18" s="30"/>
      <c r="I18" s="31">
        <v>0</v>
      </c>
      <c r="J18" s="31" t="s">
        <v>49</v>
      </c>
      <c r="K18" s="31">
        <v>0</v>
      </c>
      <c r="L18" s="44">
        <f>IF(Formato!$C18&lt;&gt;"",MONTH(C18),"")</f>
        <v>5</v>
      </c>
      <c r="M18" s="38">
        <f>IF(Formato!$G18&lt;&gt;"",MONTH(G18),"")</f>
        <v>5</v>
      </c>
      <c r="N18" s="43"/>
    </row>
    <row r="19" spans="1:14" ht="15" x14ac:dyDescent="0.2">
      <c r="A19" s="26" t="s">
        <v>73</v>
      </c>
      <c r="B19" s="27" t="s">
        <v>103</v>
      </c>
      <c r="C19" s="26" t="s">
        <v>82</v>
      </c>
      <c r="D19" s="26" t="s">
        <v>94</v>
      </c>
      <c r="E19" s="28" t="s">
        <v>22</v>
      </c>
      <c r="F19" s="31" t="s">
        <v>59</v>
      </c>
      <c r="G19" s="26" t="s">
        <v>82</v>
      </c>
      <c r="H19" s="30"/>
      <c r="I19" s="31">
        <v>0</v>
      </c>
      <c r="J19" s="31" t="s">
        <v>50</v>
      </c>
      <c r="K19" s="31">
        <v>0</v>
      </c>
      <c r="L19" s="44">
        <f>IF(Formato!$C19&lt;&gt;"",MONTH(C19),"")</f>
        <v>5</v>
      </c>
      <c r="M19" s="38">
        <f>IF(Formato!$G19&lt;&gt;"",MONTH(G19),"")</f>
        <v>5</v>
      </c>
    </row>
    <row r="20" spans="1:14" ht="15" x14ac:dyDescent="0.2">
      <c r="A20" s="26" t="s">
        <v>74</v>
      </c>
      <c r="B20" s="27" t="s">
        <v>103</v>
      </c>
      <c r="C20" s="26" t="s">
        <v>82</v>
      </c>
      <c r="D20" s="26" t="s">
        <v>95</v>
      </c>
      <c r="E20" s="28" t="s">
        <v>22</v>
      </c>
      <c r="F20" s="31" t="s">
        <v>59</v>
      </c>
      <c r="G20" s="26" t="s">
        <v>82</v>
      </c>
      <c r="H20" s="30"/>
      <c r="I20" s="31">
        <v>0</v>
      </c>
      <c r="J20" s="31" t="s">
        <v>50</v>
      </c>
      <c r="K20" s="31">
        <v>0</v>
      </c>
      <c r="L20" s="44">
        <f>IF(Formato!$C20&lt;&gt;"",MONTH(C20),"")</f>
        <v>5</v>
      </c>
      <c r="M20" s="38">
        <f>IF(Formato!$G20&lt;&gt;"",MONTH(G20),"")</f>
        <v>5</v>
      </c>
      <c r="N20" s="43"/>
    </row>
    <row r="21" spans="1:14" ht="15" x14ac:dyDescent="0.2">
      <c r="A21" s="26" t="s">
        <v>75</v>
      </c>
      <c r="B21" s="27" t="s">
        <v>103</v>
      </c>
      <c r="C21" s="26" t="s">
        <v>82</v>
      </c>
      <c r="D21" s="26" t="s">
        <v>95</v>
      </c>
      <c r="E21" s="28" t="s">
        <v>22</v>
      </c>
      <c r="F21" s="31" t="s">
        <v>59</v>
      </c>
      <c r="G21" s="26" t="s">
        <v>82</v>
      </c>
      <c r="H21" s="30"/>
      <c r="I21" s="31">
        <v>0</v>
      </c>
      <c r="J21" s="31" t="s">
        <v>50</v>
      </c>
      <c r="K21" s="31">
        <v>0</v>
      </c>
      <c r="L21" s="44">
        <f>IF(Formato!$C21&lt;&gt;"",MONTH(C21),"")</f>
        <v>5</v>
      </c>
      <c r="M21" s="38">
        <f>IF(Formato!$G21&lt;&gt;"",MONTH(G21),"")</f>
        <v>5</v>
      </c>
      <c r="N21" s="43"/>
    </row>
    <row r="22" spans="1:14" ht="15" x14ac:dyDescent="0.2">
      <c r="A22" s="26" t="s">
        <v>76</v>
      </c>
      <c r="B22" s="27" t="s">
        <v>104</v>
      </c>
      <c r="C22" s="26" t="s">
        <v>83</v>
      </c>
      <c r="D22" s="26" t="s">
        <v>96</v>
      </c>
      <c r="E22" s="28" t="s">
        <v>22</v>
      </c>
      <c r="F22" s="31" t="s">
        <v>59</v>
      </c>
      <c r="G22" s="26" t="s">
        <v>83</v>
      </c>
      <c r="H22" s="30"/>
      <c r="I22" s="31">
        <v>0</v>
      </c>
      <c r="J22" s="31" t="s">
        <v>49</v>
      </c>
      <c r="K22" s="31">
        <v>0</v>
      </c>
      <c r="L22" s="44">
        <f>IF(Formato!$C22&lt;&gt;"",MONTH(C22),"")</f>
        <v>5</v>
      </c>
      <c r="M22" s="38">
        <f>IF(Formato!$G22&lt;&gt;"",MONTH(G22),"")</f>
        <v>5</v>
      </c>
      <c r="N22" s="43"/>
    </row>
    <row r="23" spans="1:14" ht="15" x14ac:dyDescent="0.2">
      <c r="A23" s="26" t="s">
        <v>77</v>
      </c>
      <c r="B23" s="27" t="s">
        <v>105</v>
      </c>
      <c r="C23" s="26" t="s">
        <v>84</v>
      </c>
      <c r="D23" s="26" t="s">
        <v>97</v>
      </c>
      <c r="E23" s="28" t="s">
        <v>22</v>
      </c>
      <c r="F23" s="31" t="s">
        <v>59</v>
      </c>
      <c r="G23" s="26" t="s">
        <v>84</v>
      </c>
      <c r="H23" s="30"/>
      <c r="I23" s="31">
        <v>0</v>
      </c>
      <c r="J23" s="31" t="s">
        <v>49</v>
      </c>
      <c r="K23" s="31">
        <v>0</v>
      </c>
      <c r="L23" s="44">
        <f>IF(Formato!$C23&lt;&gt;"",MONTH(C23),"")</f>
        <v>5</v>
      </c>
      <c r="M23" s="38">
        <f>IF(Formato!$G23&lt;&gt;"",MONTH(G23),"")</f>
        <v>5</v>
      </c>
      <c r="N23" s="43"/>
    </row>
    <row r="24" spans="1:14" ht="15" x14ac:dyDescent="0.2">
      <c r="A24" s="26"/>
      <c r="B24" s="27"/>
      <c r="C24" s="26"/>
      <c r="D24" s="26"/>
      <c r="E24" s="28"/>
      <c r="F24" s="31"/>
      <c r="G24" s="26"/>
      <c r="H24" s="30"/>
      <c r="I24" s="31"/>
      <c r="J24" s="31"/>
      <c r="K24" s="31"/>
      <c r="L24" s="44"/>
      <c r="M24" s="38"/>
      <c r="N24" s="43"/>
    </row>
    <row r="25" spans="1:14" ht="15" x14ac:dyDescent="0.2">
      <c r="A25" s="26"/>
      <c r="B25" s="27"/>
      <c r="C25" s="26"/>
      <c r="D25" s="26"/>
      <c r="E25" s="28"/>
      <c r="F25" s="31"/>
      <c r="G25" s="26"/>
      <c r="H25" s="30"/>
      <c r="I25" s="31"/>
      <c r="J25" s="31"/>
      <c r="K25" s="31"/>
      <c r="L25" s="44"/>
      <c r="M25" s="38"/>
      <c r="N25" s="43"/>
    </row>
    <row r="26" spans="1:14" ht="15" x14ac:dyDescent="0.2">
      <c r="A26" s="26"/>
      <c r="B26" s="27"/>
      <c r="C26" s="26"/>
      <c r="D26" s="26"/>
      <c r="E26" s="28"/>
      <c r="F26" s="31"/>
      <c r="G26" s="26"/>
      <c r="H26" s="30"/>
      <c r="I26" s="31"/>
      <c r="J26" s="31"/>
      <c r="K26" s="31"/>
      <c r="L26" s="44"/>
      <c r="M26" s="38"/>
      <c r="N26" s="43"/>
    </row>
    <row r="27" spans="1:14" ht="15" x14ac:dyDescent="0.2">
      <c r="A27" s="26"/>
      <c r="B27" s="27"/>
      <c r="C27" s="26"/>
      <c r="D27" s="26"/>
      <c r="E27" s="28"/>
      <c r="F27" s="31"/>
      <c r="G27" s="26"/>
      <c r="H27" s="30"/>
      <c r="I27" s="31"/>
      <c r="J27" s="31"/>
      <c r="K27" s="31"/>
      <c r="L27" s="44"/>
      <c r="M27" s="38" t="str">
        <f>IF(Formato!$G27&lt;&gt;"",MONTH(G27),"")</f>
        <v/>
      </c>
      <c r="N27" s="43"/>
    </row>
    <row r="28" spans="1:14" ht="15" x14ac:dyDescent="0.2">
      <c r="A28" s="26"/>
      <c r="B28" s="27"/>
      <c r="C28" s="26"/>
      <c r="D28" s="26"/>
      <c r="E28" s="28"/>
      <c r="F28" s="31"/>
      <c r="G28" s="26"/>
      <c r="H28" s="30"/>
      <c r="I28" s="31"/>
      <c r="J28" s="31"/>
      <c r="K28" s="31"/>
      <c r="L28" s="44"/>
      <c r="M28" s="38" t="str">
        <f>IF(Formato!$G28&lt;&gt;"",MONTH(G28),"")</f>
        <v/>
      </c>
      <c r="N28" s="43"/>
    </row>
    <row r="29" spans="1:14" ht="15" x14ac:dyDescent="0.2">
      <c r="A29" s="26"/>
      <c r="B29" s="27"/>
      <c r="C29" s="26"/>
      <c r="D29" s="26"/>
      <c r="E29" s="28"/>
      <c r="F29" s="31"/>
      <c r="G29" s="26"/>
      <c r="H29" s="30"/>
      <c r="I29" s="31"/>
      <c r="J29" s="31"/>
      <c r="K29" s="31"/>
      <c r="L29" s="44"/>
      <c r="M29" s="38" t="str">
        <f>IF(Formato!$G29&lt;&gt;"",MONTH(G29),"")</f>
        <v/>
      </c>
      <c r="N29" s="43"/>
    </row>
    <row r="30" spans="1:14" ht="15" x14ac:dyDescent="0.2">
      <c r="A30" s="26"/>
      <c r="B30" s="27"/>
      <c r="C30" s="26"/>
      <c r="D30" s="26"/>
      <c r="E30" s="28"/>
      <c r="F30" s="31"/>
      <c r="G30" s="26"/>
      <c r="H30" s="30"/>
      <c r="I30" s="31"/>
      <c r="J30" s="31"/>
      <c r="K30" s="31"/>
      <c r="L30" s="44"/>
      <c r="M30" s="38" t="str">
        <f>IF(Formato!$G30&lt;&gt;"",MONTH(G30),"")</f>
        <v/>
      </c>
    </row>
    <row r="31" spans="1:14" ht="15" x14ac:dyDescent="0.2">
      <c r="A31" s="26"/>
      <c r="B31" s="27"/>
      <c r="C31" s="26"/>
      <c r="D31" s="26"/>
      <c r="E31" s="28"/>
      <c r="F31" s="31"/>
      <c r="G31" s="26"/>
      <c r="H31" s="30"/>
      <c r="I31" s="31"/>
      <c r="J31" s="31"/>
      <c r="K31" s="41"/>
      <c r="L31" s="44"/>
      <c r="M31" s="38" t="str">
        <f>IF(Formato!$G31&lt;&gt;"",MONTH(G31),"")</f>
        <v/>
      </c>
    </row>
    <row r="32" spans="1:14" ht="15" x14ac:dyDescent="0.2">
      <c r="A32" s="26"/>
      <c r="B32" s="27"/>
      <c r="C32" s="26"/>
      <c r="D32" s="26"/>
      <c r="E32" s="28"/>
      <c r="F32" s="31"/>
      <c r="G32" s="26"/>
      <c r="H32" s="30"/>
      <c r="I32" s="31"/>
      <c r="J32" s="31"/>
      <c r="K32" s="31"/>
      <c r="L32" s="44"/>
      <c r="M32" s="38" t="str">
        <f>IF(Formato!$G32&lt;&gt;"",MONTH(G32),"")</f>
        <v/>
      </c>
    </row>
    <row r="33" spans="1:14" ht="15" x14ac:dyDescent="0.2">
      <c r="A33" s="26"/>
      <c r="B33" s="27"/>
      <c r="C33" s="26"/>
      <c r="D33" s="26"/>
      <c r="E33" s="28"/>
      <c r="F33" s="31"/>
      <c r="G33" s="26"/>
      <c r="H33" s="30"/>
      <c r="I33" s="31"/>
      <c r="J33" s="31"/>
      <c r="K33" s="31"/>
      <c r="L33" s="44"/>
      <c r="M33" s="38" t="str">
        <f>IF(Formato!$G33&lt;&gt;"",MONTH(G33),"")</f>
        <v/>
      </c>
      <c r="N33" s="43"/>
    </row>
    <row r="34" spans="1:14" ht="15" x14ac:dyDescent="0.2">
      <c r="A34" s="26"/>
      <c r="B34" s="27"/>
      <c r="C34" s="26"/>
      <c r="D34" s="26"/>
      <c r="E34" s="28"/>
      <c r="F34" s="31"/>
      <c r="G34" s="26"/>
      <c r="H34" s="30"/>
      <c r="I34" s="31"/>
      <c r="J34" s="31"/>
      <c r="K34" s="31"/>
      <c r="L34" s="44"/>
      <c r="M34" s="38" t="str">
        <f>IF(Formato!$G34&lt;&gt;"",MONTH(G34),"")</f>
        <v/>
      </c>
      <c r="N34" s="43"/>
    </row>
    <row r="35" spans="1:14" ht="15" x14ac:dyDescent="0.2">
      <c r="A35" s="26"/>
      <c r="B35" s="46"/>
      <c r="C35" s="26"/>
      <c r="D35" s="26"/>
      <c r="E35" s="28"/>
      <c r="F35" s="31"/>
      <c r="G35" s="26"/>
      <c r="H35" s="30"/>
      <c r="I35" s="31"/>
      <c r="J35" s="31"/>
      <c r="K35" s="31"/>
      <c r="L35" s="44"/>
      <c r="M35" s="38" t="str">
        <f>IF(Formato!$G35&lt;&gt;"",MONTH(G35),"")</f>
        <v/>
      </c>
      <c r="N35" s="43"/>
    </row>
    <row r="36" spans="1:14" ht="15" x14ac:dyDescent="0.2">
      <c r="A36" s="26"/>
      <c r="B36" s="46"/>
      <c r="C36" s="26"/>
      <c r="D36" s="26"/>
      <c r="E36" s="28"/>
      <c r="F36" s="31"/>
      <c r="G36" s="26"/>
      <c r="H36" s="30"/>
      <c r="I36" s="31"/>
      <c r="J36" s="31"/>
      <c r="K36" s="31"/>
      <c r="L36" s="44"/>
      <c r="M36" s="38" t="str">
        <f>IF(Formato!$G36&lt;&gt;"",MONTH(G36),"")</f>
        <v/>
      </c>
    </row>
    <row r="37" spans="1:14" ht="15" x14ac:dyDescent="0.2">
      <c r="A37" s="26"/>
      <c r="B37" s="47"/>
      <c r="C37" s="26"/>
      <c r="D37" s="26"/>
      <c r="E37" s="28"/>
      <c r="F37" s="31"/>
      <c r="G37" s="26"/>
      <c r="H37" s="33"/>
      <c r="I37" s="31"/>
      <c r="J37" s="34"/>
      <c r="K37" s="31"/>
      <c r="L37" s="44"/>
      <c r="M37" s="38" t="str">
        <f>IF(Formato!$G37&lt;&gt;"",MONTH(G37),"")</f>
        <v/>
      </c>
      <c r="N37" s="43"/>
    </row>
    <row r="38" spans="1:14" ht="15" x14ac:dyDescent="0.2">
      <c r="A38" s="26"/>
      <c r="B38" s="32"/>
      <c r="C38" s="26"/>
      <c r="D38" s="26"/>
      <c r="E38" s="28"/>
      <c r="F38" s="31"/>
      <c r="G38" s="26"/>
      <c r="H38" s="33"/>
      <c r="I38" s="31"/>
      <c r="J38" s="34"/>
      <c r="K38" s="31"/>
      <c r="L38" s="39"/>
      <c r="M38" s="38" t="str">
        <f>IF(Formato!$G38&lt;&gt;"",MONTH(G38),"")</f>
        <v/>
      </c>
      <c r="N38" s="43"/>
    </row>
    <row r="39" spans="1:14" ht="15" x14ac:dyDescent="0.2">
      <c r="A39" s="26"/>
      <c r="B39" s="32"/>
      <c r="C39" s="26"/>
      <c r="D39" s="26"/>
      <c r="E39" s="28"/>
      <c r="F39" s="31"/>
      <c r="G39" s="26"/>
      <c r="H39" s="33"/>
      <c r="I39" s="31"/>
      <c r="J39" s="34"/>
      <c r="K39" s="31"/>
      <c r="L39" s="39"/>
      <c r="M39" s="38" t="str">
        <f>IF(Formato!$G39&lt;&gt;"",MONTH(G39),"")</f>
        <v/>
      </c>
      <c r="N39" s="43"/>
    </row>
    <row r="40" spans="1:14" ht="15" x14ac:dyDescent="0.2">
      <c r="A40" s="26"/>
      <c r="B40" s="28"/>
      <c r="C40" s="26"/>
      <c r="D40" s="26"/>
      <c r="E40" s="28"/>
      <c r="F40" s="31"/>
      <c r="G40" s="26"/>
      <c r="H40" s="30"/>
      <c r="I40" s="31"/>
      <c r="J40" s="31"/>
      <c r="K40" s="31"/>
      <c r="L40" s="40"/>
      <c r="M40" s="38" t="str">
        <f>IF(Formato!$G40&lt;&gt;"",MONTH(G40),"")</f>
        <v/>
      </c>
    </row>
    <row r="41" spans="1:14" ht="15" x14ac:dyDescent="0.2">
      <c r="A41" s="26"/>
      <c r="B41" s="32"/>
      <c r="C41" s="26"/>
      <c r="D41" s="34"/>
      <c r="E41" s="28"/>
      <c r="F41" s="31"/>
      <c r="G41" s="26"/>
      <c r="H41" s="33"/>
      <c r="I41" s="31"/>
      <c r="J41" s="34"/>
      <c r="K41" s="41"/>
      <c r="L41" s="37"/>
      <c r="M41" s="38" t="str">
        <f>IF(Formato!$G41&lt;&gt;"",MONTH(G41),"")</f>
        <v/>
      </c>
      <c r="N41" s="43"/>
    </row>
    <row r="42" spans="1:14" ht="15" x14ac:dyDescent="0.2">
      <c r="A42" s="35"/>
      <c r="B42" s="32"/>
      <c r="C42" s="36"/>
      <c r="D42" s="31"/>
      <c r="E42" s="32"/>
      <c r="F42" s="34"/>
      <c r="G42" s="36"/>
      <c r="H42" s="33"/>
      <c r="I42" s="31"/>
      <c r="J42" s="34"/>
      <c r="K42" s="31"/>
      <c r="L42" s="42"/>
      <c r="M42" s="38" t="str">
        <f>IF(Formato!$G42&lt;&gt;"",MONTH(G42),"")</f>
        <v/>
      </c>
      <c r="N42" s="43"/>
    </row>
    <row r="43" spans="1:14" ht="15" x14ac:dyDescent="0.2">
      <c r="A43" s="35"/>
      <c r="B43" s="32"/>
      <c r="C43" s="36"/>
      <c r="D43" s="31"/>
      <c r="E43" s="32"/>
      <c r="F43" s="34"/>
      <c r="G43" s="36"/>
      <c r="H43" s="33"/>
      <c r="I43" s="31"/>
      <c r="J43" s="34"/>
      <c r="K43" s="31"/>
      <c r="L43" s="42"/>
      <c r="M43" s="38" t="str">
        <f>IF(Formato!$G43&lt;&gt;"",MONTH(G43),"")</f>
        <v/>
      </c>
      <c r="N43" s="43"/>
    </row>
    <row r="44" spans="1:14" ht="15" x14ac:dyDescent="0.2">
      <c r="A44" s="26"/>
      <c r="B44" s="32"/>
      <c r="C44" s="26"/>
      <c r="D44" s="34"/>
      <c r="E44" s="28"/>
      <c r="F44" s="31"/>
      <c r="G44" s="26"/>
      <c r="H44" s="33"/>
      <c r="I44" s="31"/>
      <c r="J44" s="34"/>
      <c r="K44" s="31"/>
      <c r="L44" s="37"/>
      <c r="M44" s="38"/>
    </row>
    <row r="45" spans="1:14" x14ac:dyDescent="0.2">
      <c r="B45" s="1"/>
      <c r="C45" s="1"/>
      <c r="D45" s="1"/>
      <c r="E45" s="1"/>
    </row>
    <row r="46" spans="1:14" x14ac:dyDescent="0.2">
      <c r="M46" s="15" t="s">
        <v>43</v>
      </c>
    </row>
    <row r="47" spans="1:14" ht="39.75" customHeight="1" x14ac:dyDescent="0.2">
      <c r="M47" s="48" t="s">
        <v>44</v>
      </c>
      <c r="N47" s="48"/>
    </row>
  </sheetData>
  <sheetProtection selectLockedCells="1"/>
  <mergeCells count="6">
    <mergeCell ref="M47:N47"/>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 xr:uid="{00000000-0002-0000-0100-000002000000}">
      <formula1>CRespuestas</formula1>
    </dataValidation>
    <dataValidation type="list" allowBlank="1" showInputMessage="1" showErrorMessage="1" sqref="F11:F44"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Oscar Martin Alvarado Cano</cp:lastModifiedBy>
  <cp:revision/>
  <dcterms:created xsi:type="dcterms:W3CDTF">2017-10-19T22:18:57Z</dcterms:created>
  <dcterms:modified xsi:type="dcterms:W3CDTF">2026-05-27T15:39:15Z</dcterms:modified>
</cp:coreProperties>
</file>