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42. XXXVI - DIRECC\"/>
    </mc:Choice>
  </mc:AlternateContent>
  <bookViews>
    <workbookView xWindow="0" yWindow="0" windowWidth="28800" windowHeight="117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48" i="1" l="1"/>
  <c r="AK139" i="1"/>
  <c r="AI139" i="1"/>
  <c r="AG139" i="1"/>
  <c r="AE139" i="1"/>
  <c r="AC139" i="1"/>
  <c r="AA139" i="1"/>
  <c r="Y139" i="1"/>
  <c r="W139" i="1"/>
  <c r="U139" i="1"/>
  <c r="S139" i="1"/>
  <c r="Q139" i="1"/>
  <c r="O139" i="1"/>
  <c r="M139" i="1"/>
  <c r="K139" i="1"/>
  <c r="I139" i="1"/>
  <c r="G139" i="1"/>
  <c r="AJ138" i="1"/>
  <c r="AH138" i="1"/>
  <c r="AF138" i="1"/>
  <c r="AD138" i="1"/>
  <c r="AB138" i="1"/>
  <c r="Z138" i="1"/>
  <c r="X138" i="1"/>
  <c r="V138" i="1"/>
  <c r="T138" i="1"/>
  <c r="R138" i="1"/>
  <c r="P138" i="1"/>
  <c r="N138" i="1"/>
  <c r="L138" i="1"/>
  <c r="J138" i="1"/>
  <c r="H138" i="1"/>
  <c r="F138" i="1"/>
  <c r="AK133" i="1"/>
  <c r="AJ133" i="1"/>
  <c r="AI133" i="1"/>
  <c r="AH133" i="1"/>
  <c r="AG133" i="1"/>
  <c r="AF133" i="1"/>
  <c r="AE133" i="1"/>
  <c r="AD133" i="1"/>
  <c r="AC133" i="1"/>
  <c r="AB133" i="1"/>
  <c r="AA133" i="1"/>
  <c r="Z133" i="1"/>
  <c r="Y133" i="1"/>
  <c r="X133" i="1"/>
  <c r="W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AL133" i="1" s="1"/>
  <c r="G133" i="1"/>
  <c r="F133" i="1"/>
  <c r="AK132" i="1"/>
  <c r="AJ132" i="1"/>
  <c r="AI132" i="1"/>
  <c r="AH132" i="1"/>
  <c r="AG132" i="1"/>
  <c r="AF132" i="1"/>
  <c r="AE132" i="1"/>
  <c r="AD132" i="1"/>
  <c r="AC132" i="1"/>
  <c r="AB132" i="1"/>
  <c r="AA132" i="1"/>
  <c r="Z132" i="1"/>
  <c r="Y132" i="1"/>
  <c r="X132" i="1"/>
  <c r="W132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AL132" i="1" s="1"/>
  <c r="AK131" i="1"/>
  <c r="AJ131" i="1"/>
  <c r="AI131" i="1"/>
  <c r="AH131" i="1"/>
  <c r="AG131" i="1"/>
  <c r="AF131" i="1"/>
  <c r="AE131" i="1"/>
  <c r="AD131" i="1"/>
  <c r="AC131" i="1"/>
  <c r="AB131" i="1"/>
  <c r="AA131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J131" i="1"/>
  <c r="I131" i="1"/>
  <c r="H131" i="1"/>
  <c r="AL131" i="1" s="1"/>
  <c r="G131" i="1"/>
  <c r="F131" i="1"/>
  <c r="AK130" i="1"/>
  <c r="AJ130" i="1"/>
  <c r="AI130" i="1"/>
  <c r="AH130" i="1"/>
  <c r="AG130" i="1"/>
  <c r="AF130" i="1"/>
  <c r="AE130" i="1"/>
  <c r="AD130" i="1"/>
  <c r="AC130" i="1"/>
  <c r="AB130" i="1"/>
  <c r="AA130" i="1"/>
  <c r="Z130" i="1"/>
  <c r="Y130" i="1"/>
  <c r="X130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AL130" i="1" s="1"/>
  <c r="AK129" i="1"/>
  <c r="AJ129" i="1"/>
  <c r="AI129" i="1"/>
  <c r="AH129" i="1"/>
  <c r="AG129" i="1"/>
  <c r="AF129" i="1"/>
  <c r="AE129" i="1"/>
  <c r="AD129" i="1"/>
  <c r="AC129" i="1"/>
  <c r="AB129" i="1"/>
  <c r="AA129" i="1"/>
  <c r="Z129" i="1"/>
  <c r="Y129" i="1"/>
  <c r="X129" i="1"/>
  <c r="W129" i="1"/>
  <c r="V129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AL129" i="1" s="1"/>
  <c r="G129" i="1"/>
  <c r="F129" i="1"/>
  <c r="AK128" i="1"/>
  <c r="AJ128" i="1"/>
  <c r="AI128" i="1"/>
  <c r="AH128" i="1"/>
  <c r="AG128" i="1"/>
  <c r="AF128" i="1"/>
  <c r="AE128" i="1"/>
  <c r="AD128" i="1"/>
  <c r="AC128" i="1"/>
  <c r="AB128" i="1"/>
  <c r="AA128" i="1"/>
  <c r="Z128" i="1"/>
  <c r="Y128" i="1"/>
  <c r="X128" i="1"/>
  <c r="W128" i="1"/>
  <c r="V128" i="1"/>
  <c r="U128" i="1"/>
  <c r="T128" i="1"/>
  <c r="S128" i="1"/>
  <c r="R128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AL128" i="1" s="1"/>
  <c r="AK127" i="1"/>
  <c r="AJ127" i="1"/>
  <c r="AI127" i="1"/>
  <c r="AH127" i="1"/>
  <c r="AG127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O127" i="1"/>
  <c r="N127" i="1"/>
  <c r="M127" i="1"/>
  <c r="L127" i="1"/>
  <c r="K127" i="1"/>
  <c r="J127" i="1"/>
  <c r="I127" i="1"/>
  <c r="H127" i="1"/>
  <c r="AL127" i="1" s="1"/>
  <c r="G127" i="1"/>
  <c r="F127" i="1"/>
  <c r="AK126" i="1"/>
  <c r="AJ126" i="1"/>
  <c r="AI126" i="1"/>
  <c r="AH126" i="1"/>
  <c r="AG126" i="1"/>
  <c r="AF126" i="1"/>
  <c r="AE126" i="1"/>
  <c r="AD126" i="1"/>
  <c r="AC126" i="1"/>
  <c r="AB126" i="1"/>
  <c r="AA126" i="1"/>
  <c r="Z126" i="1"/>
  <c r="Y126" i="1"/>
  <c r="X126" i="1"/>
  <c r="W126" i="1"/>
  <c r="V126" i="1"/>
  <c r="U126" i="1"/>
  <c r="T126" i="1"/>
  <c r="S126" i="1"/>
  <c r="R126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AL126" i="1" s="1"/>
  <c r="AK125" i="1"/>
  <c r="AJ125" i="1"/>
  <c r="AI125" i="1"/>
  <c r="AH125" i="1"/>
  <c r="AG125" i="1"/>
  <c r="AF125" i="1"/>
  <c r="AE125" i="1"/>
  <c r="AD125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AL125" i="1" s="1"/>
  <c r="AK124" i="1"/>
  <c r="AJ124" i="1"/>
  <c r="AI124" i="1"/>
  <c r="AH124" i="1"/>
  <c r="AG124" i="1"/>
  <c r="AF124" i="1"/>
  <c r="AE124" i="1"/>
  <c r="AD124" i="1"/>
  <c r="AC124" i="1"/>
  <c r="AB124" i="1"/>
  <c r="AA124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AL124" i="1" s="1"/>
  <c r="AK123" i="1"/>
  <c r="AJ123" i="1"/>
  <c r="AI123" i="1"/>
  <c r="AH123" i="1"/>
  <c r="AG123" i="1"/>
  <c r="AF123" i="1"/>
  <c r="AE123" i="1"/>
  <c r="AD123" i="1"/>
  <c r="AC123" i="1"/>
  <c r="AB123" i="1"/>
  <c r="AA123" i="1"/>
  <c r="Z123" i="1"/>
  <c r="Y123" i="1"/>
  <c r="X123" i="1"/>
  <c r="W123" i="1"/>
  <c r="V123" i="1"/>
  <c r="U123" i="1"/>
  <c r="T123" i="1"/>
  <c r="S123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AL123" i="1" s="1"/>
  <c r="AK122" i="1"/>
  <c r="AJ122" i="1"/>
  <c r="AI122" i="1"/>
  <c r="AH122" i="1"/>
  <c r="AG122" i="1"/>
  <c r="AF122" i="1"/>
  <c r="AE122" i="1"/>
  <c r="AD122" i="1"/>
  <c r="AC122" i="1"/>
  <c r="AB122" i="1"/>
  <c r="AA122" i="1"/>
  <c r="Z122" i="1"/>
  <c r="Y122" i="1"/>
  <c r="X122" i="1"/>
  <c r="W122" i="1"/>
  <c r="V122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AL122" i="1" s="1"/>
  <c r="AK121" i="1"/>
  <c r="AJ121" i="1"/>
  <c r="AJ139" i="1" s="1"/>
  <c r="AI121" i="1"/>
  <c r="AH121" i="1"/>
  <c r="AH139" i="1" s="1"/>
  <c r="AG121" i="1"/>
  <c r="AF121" i="1"/>
  <c r="AF139" i="1" s="1"/>
  <c r="AE121" i="1"/>
  <c r="AD121" i="1"/>
  <c r="AD139" i="1" s="1"/>
  <c r="AC121" i="1"/>
  <c r="AB121" i="1"/>
  <c r="AB139" i="1" s="1"/>
  <c r="AA121" i="1"/>
  <c r="Z121" i="1"/>
  <c r="Z139" i="1" s="1"/>
  <c r="Y121" i="1"/>
  <c r="X121" i="1"/>
  <c r="X139" i="1" s="1"/>
  <c r="W121" i="1"/>
  <c r="V121" i="1"/>
  <c r="V139" i="1" s="1"/>
  <c r="U121" i="1"/>
  <c r="T121" i="1"/>
  <c r="T139" i="1" s="1"/>
  <c r="S121" i="1"/>
  <c r="R121" i="1"/>
  <c r="R139" i="1" s="1"/>
  <c r="Q121" i="1"/>
  <c r="P121" i="1"/>
  <c r="P139" i="1" s="1"/>
  <c r="O121" i="1"/>
  <c r="N121" i="1"/>
  <c r="N139" i="1" s="1"/>
  <c r="M121" i="1"/>
  <c r="L121" i="1"/>
  <c r="L139" i="1" s="1"/>
  <c r="K121" i="1"/>
  <c r="J121" i="1"/>
  <c r="J139" i="1" s="1"/>
  <c r="I121" i="1"/>
  <c r="H121" i="1"/>
  <c r="H139" i="1" s="1"/>
  <c r="G121" i="1"/>
  <c r="F121" i="1"/>
  <c r="F139" i="1" s="1"/>
  <c r="AL139" i="1" s="1"/>
  <c r="AK120" i="1"/>
  <c r="AK138" i="1" s="1"/>
  <c r="AJ120" i="1"/>
  <c r="AJ134" i="1" s="1"/>
  <c r="AI120" i="1"/>
  <c r="AI134" i="1" s="1"/>
  <c r="AH120" i="1"/>
  <c r="AH134" i="1" s="1"/>
  <c r="AG120" i="1"/>
  <c r="AG138" i="1" s="1"/>
  <c r="AF120" i="1"/>
  <c r="AF134" i="1" s="1"/>
  <c r="AE120" i="1"/>
  <c r="AE138" i="1" s="1"/>
  <c r="AD120" i="1"/>
  <c r="AD134" i="1" s="1"/>
  <c r="AC120" i="1"/>
  <c r="AC134" i="1" s="1"/>
  <c r="AB120" i="1"/>
  <c r="AB134" i="1" s="1"/>
  <c r="AA120" i="1"/>
  <c r="AA138" i="1" s="1"/>
  <c r="Z120" i="1"/>
  <c r="Z134" i="1" s="1"/>
  <c r="Y120" i="1"/>
  <c r="Y138" i="1" s="1"/>
  <c r="X120" i="1"/>
  <c r="X134" i="1" s="1"/>
  <c r="W120" i="1"/>
  <c r="W134" i="1" s="1"/>
  <c r="V120" i="1"/>
  <c r="V134" i="1" s="1"/>
  <c r="U120" i="1"/>
  <c r="U138" i="1" s="1"/>
  <c r="T120" i="1"/>
  <c r="T134" i="1" s="1"/>
  <c r="S120" i="1"/>
  <c r="S138" i="1" s="1"/>
  <c r="R120" i="1"/>
  <c r="R134" i="1" s="1"/>
  <c r="Q120" i="1"/>
  <c r="Q134" i="1" s="1"/>
  <c r="P120" i="1"/>
  <c r="P134" i="1" s="1"/>
  <c r="O120" i="1"/>
  <c r="O138" i="1" s="1"/>
  <c r="N120" i="1"/>
  <c r="N134" i="1" s="1"/>
  <c r="M120" i="1"/>
  <c r="M138" i="1" s="1"/>
  <c r="L120" i="1"/>
  <c r="L134" i="1" s="1"/>
  <c r="K120" i="1"/>
  <c r="K134" i="1" s="1"/>
  <c r="J120" i="1"/>
  <c r="J134" i="1" s="1"/>
  <c r="I120" i="1"/>
  <c r="I138" i="1" s="1"/>
  <c r="H120" i="1"/>
  <c r="H134" i="1" s="1"/>
  <c r="G120" i="1"/>
  <c r="G138" i="1" s="1"/>
  <c r="F120" i="1"/>
  <c r="F134" i="1" s="1"/>
  <c r="AK119" i="1"/>
  <c r="AK135" i="1" s="1"/>
  <c r="AJ119" i="1"/>
  <c r="AJ135" i="1" s="1"/>
  <c r="AI119" i="1"/>
  <c r="AI135" i="1" s="1"/>
  <c r="AH119" i="1"/>
  <c r="AH135" i="1" s="1"/>
  <c r="AG119" i="1"/>
  <c r="AG135" i="1" s="1"/>
  <c r="AF119" i="1"/>
  <c r="AF135" i="1" s="1"/>
  <c r="AE119" i="1"/>
  <c r="AE135" i="1" s="1"/>
  <c r="AD119" i="1"/>
  <c r="AD135" i="1" s="1"/>
  <c r="AC119" i="1"/>
  <c r="AC135" i="1" s="1"/>
  <c r="AB119" i="1"/>
  <c r="AB135" i="1" s="1"/>
  <c r="AA119" i="1"/>
  <c r="AA135" i="1" s="1"/>
  <c r="Z119" i="1"/>
  <c r="Z135" i="1" s="1"/>
  <c r="Y119" i="1"/>
  <c r="Y135" i="1" s="1"/>
  <c r="X119" i="1"/>
  <c r="X135" i="1" s="1"/>
  <c r="W119" i="1"/>
  <c r="W135" i="1" s="1"/>
  <c r="V119" i="1"/>
  <c r="V135" i="1" s="1"/>
  <c r="U119" i="1"/>
  <c r="U135" i="1" s="1"/>
  <c r="T119" i="1"/>
  <c r="T135" i="1" s="1"/>
  <c r="S119" i="1"/>
  <c r="S135" i="1" s="1"/>
  <c r="R119" i="1"/>
  <c r="R135" i="1" s="1"/>
  <c r="Q119" i="1"/>
  <c r="Q135" i="1" s="1"/>
  <c r="P119" i="1"/>
  <c r="P135" i="1" s="1"/>
  <c r="O119" i="1"/>
  <c r="O135" i="1" s="1"/>
  <c r="N119" i="1"/>
  <c r="N135" i="1" s="1"/>
  <c r="M119" i="1"/>
  <c r="M135" i="1" s="1"/>
  <c r="L119" i="1"/>
  <c r="L135" i="1" s="1"/>
  <c r="K119" i="1"/>
  <c r="K135" i="1" s="1"/>
  <c r="J119" i="1"/>
  <c r="J135" i="1" s="1"/>
  <c r="I119" i="1"/>
  <c r="I135" i="1" s="1"/>
  <c r="H119" i="1"/>
  <c r="H135" i="1" s="1"/>
  <c r="G119" i="1"/>
  <c r="G135" i="1" s="1"/>
  <c r="F119" i="1"/>
  <c r="AL119" i="1" s="1"/>
  <c r="AK118" i="1"/>
  <c r="AK136" i="1" s="1"/>
  <c r="AJ118" i="1"/>
  <c r="AJ136" i="1" s="1"/>
  <c r="AI118" i="1"/>
  <c r="AI136" i="1" s="1"/>
  <c r="AH118" i="1"/>
  <c r="AH136" i="1" s="1"/>
  <c r="AG118" i="1"/>
  <c r="AG136" i="1" s="1"/>
  <c r="AF118" i="1"/>
  <c r="AF136" i="1" s="1"/>
  <c r="AE118" i="1"/>
  <c r="AE136" i="1" s="1"/>
  <c r="AD118" i="1"/>
  <c r="AD136" i="1" s="1"/>
  <c r="AC118" i="1"/>
  <c r="AC136" i="1" s="1"/>
  <c r="AB118" i="1"/>
  <c r="AB136" i="1" s="1"/>
  <c r="AA118" i="1"/>
  <c r="AA136" i="1" s="1"/>
  <c r="Z118" i="1"/>
  <c r="Z136" i="1" s="1"/>
  <c r="Y118" i="1"/>
  <c r="Y136" i="1" s="1"/>
  <c r="X118" i="1"/>
  <c r="X136" i="1" s="1"/>
  <c r="W118" i="1"/>
  <c r="W136" i="1" s="1"/>
  <c r="V118" i="1"/>
  <c r="V136" i="1" s="1"/>
  <c r="U118" i="1"/>
  <c r="U136" i="1" s="1"/>
  <c r="T118" i="1"/>
  <c r="T136" i="1" s="1"/>
  <c r="S118" i="1"/>
  <c r="S136" i="1" s="1"/>
  <c r="R118" i="1"/>
  <c r="R136" i="1" s="1"/>
  <c r="Q118" i="1"/>
  <c r="Q136" i="1" s="1"/>
  <c r="P118" i="1"/>
  <c r="P136" i="1" s="1"/>
  <c r="O118" i="1"/>
  <c r="O136" i="1" s="1"/>
  <c r="N118" i="1"/>
  <c r="N136" i="1" s="1"/>
  <c r="M118" i="1"/>
  <c r="M136" i="1" s="1"/>
  <c r="L118" i="1"/>
  <c r="L136" i="1" s="1"/>
  <c r="K118" i="1"/>
  <c r="K136" i="1" s="1"/>
  <c r="J118" i="1"/>
  <c r="J136" i="1" s="1"/>
  <c r="I118" i="1"/>
  <c r="I136" i="1" s="1"/>
  <c r="H118" i="1"/>
  <c r="H136" i="1" s="1"/>
  <c r="G118" i="1"/>
  <c r="G136" i="1" s="1"/>
  <c r="F118" i="1"/>
  <c r="F136" i="1" s="1"/>
  <c r="AL136" i="1" s="1"/>
  <c r="AK116" i="1"/>
  <c r="AJ116" i="1"/>
  <c r="AI116" i="1"/>
  <c r="AH116" i="1"/>
  <c r="AG116" i="1"/>
  <c r="AF116" i="1"/>
  <c r="AE116" i="1"/>
  <c r="AD116" i="1"/>
  <c r="AC116" i="1"/>
  <c r="AB116" i="1"/>
  <c r="AA116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AL116" i="1" s="1"/>
  <c r="G116" i="1"/>
  <c r="F116" i="1"/>
  <c r="AK115" i="1"/>
  <c r="AJ115" i="1"/>
  <c r="AI115" i="1"/>
  <c r="AH115" i="1"/>
  <c r="AG115" i="1"/>
  <c r="AF115" i="1"/>
  <c r="AE115" i="1"/>
  <c r="AD115" i="1"/>
  <c r="AC115" i="1"/>
  <c r="AB115" i="1"/>
  <c r="AA115" i="1"/>
  <c r="Z115" i="1"/>
  <c r="Y115" i="1"/>
  <c r="X115" i="1"/>
  <c r="W115" i="1"/>
  <c r="V115" i="1"/>
  <c r="U115" i="1"/>
  <c r="T115" i="1"/>
  <c r="S115" i="1"/>
  <c r="R115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AL115" i="1" s="1"/>
  <c r="AV114" i="1"/>
  <c r="AU114" i="1"/>
  <c r="AT114" i="1"/>
  <c r="AS114" i="1"/>
  <c r="AR114" i="1"/>
  <c r="AQ114" i="1"/>
  <c r="AP114" i="1"/>
  <c r="AO114" i="1"/>
  <c r="AN114" i="1"/>
  <c r="AM114" i="1"/>
  <c r="AL114" i="1"/>
  <c r="AV113" i="1"/>
  <c r="AU113" i="1"/>
  <c r="AT113" i="1"/>
  <c r="AS113" i="1"/>
  <c r="AR113" i="1"/>
  <c r="AQ113" i="1"/>
  <c r="AP113" i="1"/>
  <c r="AO113" i="1"/>
  <c r="AN113" i="1"/>
  <c r="AM113" i="1"/>
  <c r="AL113" i="1"/>
  <c r="AV112" i="1"/>
  <c r="AU112" i="1"/>
  <c r="AT112" i="1"/>
  <c r="AS112" i="1"/>
  <c r="AR112" i="1"/>
  <c r="AQ112" i="1"/>
  <c r="AP112" i="1"/>
  <c r="AO112" i="1"/>
  <c r="AN112" i="1"/>
  <c r="AM112" i="1"/>
  <c r="AL112" i="1"/>
  <c r="AV111" i="1"/>
  <c r="AU111" i="1"/>
  <c r="AT111" i="1"/>
  <c r="AS111" i="1"/>
  <c r="AR111" i="1"/>
  <c r="AQ111" i="1"/>
  <c r="AP111" i="1"/>
  <c r="AO111" i="1"/>
  <c r="AN111" i="1"/>
  <c r="AM111" i="1"/>
  <c r="AL111" i="1"/>
  <c r="AV110" i="1"/>
  <c r="AU110" i="1"/>
  <c r="AT110" i="1"/>
  <c r="AS110" i="1"/>
  <c r="AR110" i="1"/>
  <c r="AQ110" i="1"/>
  <c r="AP110" i="1"/>
  <c r="AO110" i="1"/>
  <c r="AN110" i="1"/>
  <c r="AM110" i="1"/>
  <c r="AL110" i="1"/>
  <c r="AV109" i="1"/>
  <c r="AU109" i="1"/>
  <c r="AT109" i="1"/>
  <c r="AS109" i="1"/>
  <c r="AR109" i="1"/>
  <c r="AQ109" i="1"/>
  <c r="AP109" i="1"/>
  <c r="AO109" i="1"/>
  <c r="AN109" i="1"/>
  <c r="AM109" i="1"/>
  <c r="AL109" i="1"/>
  <c r="AV108" i="1"/>
  <c r="AU108" i="1"/>
  <c r="AT108" i="1"/>
  <c r="AS108" i="1"/>
  <c r="AR108" i="1"/>
  <c r="AQ108" i="1"/>
  <c r="AP108" i="1"/>
  <c r="AO108" i="1"/>
  <c r="AN108" i="1"/>
  <c r="AM108" i="1"/>
  <c r="AL108" i="1"/>
  <c r="AV107" i="1"/>
  <c r="AU107" i="1"/>
  <c r="AU115" i="1" s="1"/>
  <c r="AT107" i="1"/>
  <c r="AS107" i="1"/>
  <c r="AS115" i="1" s="1"/>
  <c r="AR107" i="1"/>
  <c r="AQ107" i="1"/>
  <c r="AP107" i="1"/>
  <c r="AO107" i="1"/>
  <c r="AO115" i="1" s="1"/>
  <c r="AN107" i="1"/>
  <c r="AM107" i="1"/>
  <c r="AM115" i="1" s="1"/>
  <c r="AL107" i="1"/>
  <c r="AV106" i="1"/>
  <c r="AV116" i="1" s="1"/>
  <c r="AU106" i="1"/>
  <c r="AT106" i="1"/>
  <c r="AT116" i="1" s="1"/>
  <c r="AS106" i="1"/>
  <c r="AR106" i="1"/>
  <c r="AR116" i="1" s="1"/>
  <c r="AQ106" i="1"/>
  <c r="AP106" i="1"/>
  <c r="AP116" i="1" s="1"/>
  <c r="AO106" i="1"/>
  <c r="AN106" i="1"/>
  <c r="AN116" i="1" s="1"/>
  <c r="AM106" i="1"/>
  <c r="AL106" i="1"/>
  <c r="AV105" i="1"/>
  <c r="AU105" i="1"/>
  <c r="AT105" i="1"/>
  <c r="AS105" i="1"/>
  <c r="AR105" i="1"/>
  <c r="AQ105" i="1"/>
  <c r="AQ115" i="1" s="1"/>
  <c r="AP105" i="1"/>
  <c r="AO105" i="1"/>
  <c r="AN105" i="1"/>
  <c r="AM105" i="1"/>
  <c r="AL105" i="1"/>
  <c r="AV104" i="1"/>
  <c r="AV115" i="1" s="1"/>
  <c r="AU104" i="1"/>
  <c r="AT104" i="1"/>
  <c r="AT115" i="1" s="1"/>
  <c r="AS104" i="1"/>
  <c r="AR104" i="1"/>
  <c r="AR115" i="1" s="1"/>
  <c r="AQ104" i="1"/>
  <c r="AP104" i="1"/>
  <c r="AP115" i="1" s="1"/>
  <c r="AO104" i="1"/>
  <c r="AN104" i="1"/>
  <c r="AN115" i="1" s="1"/>
  <c r="AM104" i="1"/>
  <c r="AL104" i="1"/>
  <c r="AV103" i="1"/>
  <c r="AU103" i="1"/>
  <c r="AU116" i="1" s="1"/>
  <c r="AT103" i="1"/>
  <c r="AS103" i="1"/>
  <c r="AS116" i="1" s="1"/>
  <c r="AR103" i="1"/>
  <c r="AQ103" i="1"/>
  <c r="AQ116" i="1" s="1"/>
  <c r="AP103" i="1"/>
  <c r="AO103" i="1"/>
  <c r="AO116" i="1" s="1"/>
  <c r="AN103" i="1"/>
  <c r="AM103" i="1"/>
  <c r="AM116" i="1" s="1"/>
  <c r="AL103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AL95" i="1" s="1"/>
  <c r="AK94" i="1"/>
  <c r="AJ94" i="1"/>
  <c r="AI94" i="1"/>
  <c r="AH94" i="1"/>
  <c r="AG94" i="1"/>
  <c r="AF94" i="1"/>
  <c r="AE94" i="1"/>
  <c r="AD94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AL94" i="1" s="1"/>
  <c r="F94" i="1"/>
  <c r="AV93" i="1"/>
  <c r="AU93" i="1"/>
  <c r="AT93" i="1"/>
  <c r="AS93" i="1"/>
  <c r="AR93" i="1"/>
  <c r="AQ93" i="1"/>
  <c r="AP93" i="1"/>
  <c r="AO93" i="1"/>
  <c r="AN93" i="1"/>
  <c r="AM93" i="1"/>
  <c r="AL93" i="1"/>
  <c r="AV92" i="1"/>
  <c r="AU92" i="1"/>
  <c r="AT92" i="1"/>
  <c r="AS92" i="1"/>
  <c r="AR92" i="1"/>
  <c r="AQ92" i="1"/>
  <c r="AP92" i="1"/>
  <c r="AO92" i="1"/>
  <c r="AN92" i="1"/>
  <c r="AM92" i="1"/>
  <c r="AL92" i="1"/>
  <c r="AV91" i="1"/>
  <c r="AU91" i="1"/>
  <c r="AT91" i="1"/>
  <c r="AS91" i="1"/>
  <c r="AR91" i="1"/>
  <c r="AQ91" i="1"/>
  <c r="AP91" i="1"/>
  <c r="AO91" i="1"/>
  <c r="AN91" i="1"/>
  <c r="AM91" i="1"/>
  <c r="AL91" i="1"/>
  <c r="AV90" i="1"/>
  <c r="AU90" i="1"/>
  <c r="AT90" i="1"/>
  <c r="AS90" i="1"/>
  <c r="AR90" i="1"/>
  <c r="AQ90" i="1"/>
  <c r="AP90" i="1"/>
  <c r="AO90" i="1"/>
  <c r="AN90" i="1"/>
  <c r="AM90" i="1"/>
  <c r="AL90" i="1"/>
  <c r="AV89" i="1"/>
  <c r="AU89" i="1"/>
  <c r="AT89" i="1"/>
  <c r="AS89" i="1"/>
  <c r="AR89" i="1"/>
  <c r="AQ89" i="1"/>
  <c r="AP89" i="1"/>
  <c r="AO89" i="1"/>
  <c r="AN89" i="1"/>
  <c r="AM89" i="1"/>
  <c r="AL89" i="1"/>
  <c r="AV88" i="1"/>
  <c r="AU88" i="1"/>
  <c r="AT88" i="1"/>
  <c r="AS88" i="1"/>
  <c r="AR88" i="1"/>
  <c r="AQ88" i="1"/>
  <c r="AP88" i="1"/>
  <c r="AO88" i="1"/>
  <c r="AN88" i="1"/>
  <c r="AM88" i="1"/>
  <c r="AL88" i="1"/>
  <c r="AV87" i="1"/>
  <c r="AU87" i="1"/>
  <c r="AT87" i="1"/>
  <c r="AS87" i="1"/>
  <c r="AR87" i="1"/>
  <c r="AQ87" i="1"/>
  <c r="AP87" i="1"/>
  <c r="AO87" i="1"/>
  <c r="AN87" i="1"/>
  <c r="AM87" i="1"/>
  <c r="AL87" i="1"/>
  <c r="AV86" i="1"/>
  <c r="AU86" i="1"/>
  <c r="AU94" i="1" s="1"/>
  <c r="AT86" i="1"/>
  <c r="AS86" i="1"/>
  <c r="AR86" i="1"/>
  <c r="AQ86" i="1"/>
  <c r="AQ94" i="1" s="1"/>
  <c r="AP86" i="1"/>
  <c r="AO86" i="1"/>
  <c r="AO94" i="1" s="1"/>
  <c r="AN86" i="1"/>
  <c r="AM86" i="1"/>
  <c r="AL86" i="1"/>
  <c r="AV85" i="1"/>
  <c r="AV95" i="1" s="1"/>
  <c r="AU85" i="1"/>
  <c r="AT85" i="1"/>
  <c r="AT95" i="1" s="1"/>
  <c r="AS85" i="1"/>
  <c r="AR85" i="1"/>
  <c r="AR95" i="1" s="1"/>
  <c r="AQ85" i="1"/>
  <c r="AP85" i="1"/>
  <c r="AP95" i="1" s="1"/>
  <c r="AO85" i="1"/>
  <c r="AN85" i="1"/>
  <c r="AN95" i="1" s="1"/>
  <c r="AM85" i="1"/>
  <c r="AL85" i="1"/>
  <c r="AV84" i="1"/>
  <c r="AU84" i="1"/>
  <c r="AT84" i="1"/>
  <c r="AS84" i="1"/>
  <c r="AS94" i="1" s="1"/>
  <c r="AR84" i="1"/>
  <c r="AQ84" i="1"/>
  <c r="AP84" i="1"/>
  <c r="AO84" i="1"/>
  <c r="AN84" i="1"/>
  <c r="AM84" i="1"/>
  <c r="AM94" i="1" s="1"/>
  <c r="AL84" i="1"/>
  <c r="AV83" i="1"/>
  <c r="AV94" i="1" s="1"/>
  <c r="AU83" i="1"/>
  <c r="AT83" i="1"/>
  <c r="AT94" i="1" s="1"/>
  <c r="AS83" i="1"/>
  <c r="AR83" i="1"/>
  <c r="AR94" i="1" s="1"/>
  <c r="AQ83" i="1"/>
  <c r="AP83" i="1"/>
  <c r="AP94" i="1" s="1"/>
  <c r="AO83" i="1"/>
  <c r="AN83" i="1"/>
  <c r="AN94" i="1" s="1"/>
  <c r="AM83" i="1"/>
  <c r="AL83" i="1"/>
  <c r="AV82" i="1"/>
  <c r="AU82" i="1"/>
  <c r="AU95" i="1" s="1"/>
  <c r="AT82" i="1"/>
  <c r="AS82" i="1"/>
  <c r="AS95" i="1" s="1"/>
  <c r="AR82" i="1"/>
  <c r="AQ82" i="1"/>
  <c r="AQ95" i="1" s="1"/>
  <c r="AP82" i="1"/>
  <c r="AO82" i="1"/>
  <c r="AO95" i="1" s="1"/>
  <c r="AN82" i="1"/>
  <c r="AM82" i="1"/>
  <c r="AM95" i="1" s="1"/>
  <c r="AL82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AL74" i="1" s="1"/>
  <c r="Q147" i="1" s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AL73" i="1" s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AL72" i="1" s="1"/>
  <c r="G72" i="1"/>
  <c r="F72" i="1"/>
  <c r="AV71" i="1"/>
  <c r="AU71" i="1"/>
  <c r="AT71" i="1"/>
  <c r="AS71" i="1"/>
  <c r="AR71" i="1"/>
  <c r="AQ71" i="1"/>
  <c r="AP71" i="1"/>
  <c r="AO71" i="1"/>
  <c r="AN71" i="1"/>
  <c r="AM71" i="1"/>
  <c r="AL71" i="1"/>
  <c r="AV70" i="1"/>
  <c r="AU70" i="1"/>
  <c r="AT70" i="1"/>
  <c r="AS70" i="1"/>
  <c r="AR70" i="1"/>
  <c r="AQ70" i="1"/>
  <c r="AP70" i="1"/>
  <c r="AO70" i="1"/>
  <c r="AN70" i="1"/>
  <c r="AM70" i="1"/>
  <c r="AL70" i="1"/>
  <c r="AV69" i="1"/>
  <c r="AU69" i="1"/>
  <c r="AT69" i="1"/>
  <c r="AS69" i="1"/>
  <c r="AR69" i="1"/>
  <c r="AQ69" i="1"/>
  <c r="AP69" i="1"/>
  <c r="AO69" i="1"/>
  <c r="AN69" i="1"/>
  <c r="AM69" i="1"/>
  <c r="AL69" i="1"/>
  <c r="AV68" i="1"/>
  <c r="AU68" i="1"/>
  <c r="AT68" i="1"/>
  <c r="AS68" i="1"/>
  <c r="AR68" i="1"/>
  <c r="AQ68" i="1"/>
  <c r="AP68" i="1"/>
  <c r="AO68" i="1"/>
  <c r="AN68" i="1"/>
  <c r="AM68" i="1"/>
  <c r="AL68" i="1"/>
  <c r="AV67" i="1"/>
  <c r="AU67" i="1"/>
  <c r="AT67" i="1"/>
  <c r="AS67" i="1"/>
  <c r="AR67" i="1"/>
  <c r="AQ67" i="1"/>
  <c r="AP67" i="1"/>
  <c r="AO67" i="1"/>
  <c r="AN67" i="1"/>
  <c r="AM67" i="1"/>
  <c r="AL67" i="1"/>
  <c r="AV66" i="1"/>
  <c r="AU66" i="1"/>
  <c r="AT66" i="1"/>
  <c r="AS66" i="1"/>
  <c r="AR66" i="1"/>
  <c r="AQ66" i="1"/>
  <c r="AP66" i="1"/>
  <c r="AO66" i="1"/>
  <c r="AN66" i="1"/>
  <c r="AM66" i="1"/>
  <c r="AL66" i="1"/>
  <c r="AV65" i="1"/>
  <c r="AU65" i="1"/>
  <c r="AT65" i="1"/>
  <c r="AS65" i="1"/>
  <c r="AR65" i="1"/>
  <c r="AQ65" i="1"/>
  <c r="AP65" i="1"/>
  <c r="AO65" i="1"/>
  <c r="AN65" i="1"/>
  <c r="AM65" i="1"/>
  <c r="AL65" i="1"/>
  <c r="AV64" i="1"/>
  <c r="AU64" i="1"/>
  <c r="AT64" i="1"/>
  <c r="AS64" i="1"/>
  <c r="AR64" i="1"/>
  <c r="AQ64" i="1"/>
  <c r="AP64" i="1"/>
  <c r="AO64" i="1"/>
  <c r="AN64" i="1"/>
  <c r="AM64" i="1"/>
  <c r="AL64" i="1"/>
  <c r="AV63" i="1"/>
  <c r="AU63" i="1"/>
  <c r="AT63" i="1"/>
  <c r="AS63" i="1"/>
  <c r="AR63" i="1"/>
  <c r="AQ63" i="1"/>
  <c r="AP63" i="1"/>
  <c r="AO63" i="1"/>
  <c r="AN63" i="1"/>
  <c r="AM63" i="1"/>
  <c r="AL63" i="1"/>
  <c r="AV62" i="1"/>
  <c r="AU62" i="1"/>
  <c r="AT62" i="1"/>
  <c r="AS62" i="1"/>
  <c r="AR62" i="1"/>
  <c r="AQ62" i="1"/>
  <c r="AP62" i="1"/>
  <c r="AO62" i="1"/>
  <c r="AN62" i="1"/>
  <c r="AM62" i="1"/>
  <c r="AL62" i="1"/>
  <c r="AV61" i="1"/>
  <c r="AU61" i="1"/>
  <c r="AT61" i="1"/>
  <c r="AS61" i="1"/>
  <c r="AR61" i="1"/>
  <c r="AQ61" i="1"/>
  <c r="AP61" i="1"/>
  <c r="AO61" i="1"/>
  <c r="AN61" i="1"/>
  <c r="AM61" i="1"/>
  <c r="AL61" i="1"/>
  <c r="AV60" i="1"/>
  <c r="AU60" i="1"/>
  <c r="AT60" i="1"/>
  <c r="AS60" i="1"/>
  <c r="AR60" i="1"/>
  <c r="AQ60" i="1"/>
  <c r="AP60" i="1"/>
  <c r="AO60" i="1"/>
  <c r="AN60" i="1"/>
  <c r="AM60" i="1"/>
  <c r="AL60" i="1"/>
  <c r="AV59" i="1"/>
  <c r="AU59" i="1"/>
  <c r="AT59" i="1"/>
  <c r="AS59" i="1"/>
  <c r="AR59" i="1"/>
  <c r="AQ59" i="1"/>
  <c r="AP59" i="1"/>
  <c r="AO59" i="1"/>
  <c r="AN59" i="1"/>
  <c r="AM59" i="1"/>
  <c r="AL59" i="1"/>
  <c r="AV58" i="1"/>
  <c r="AV72" i="1" s="1"/>
  <c r="AU58" i="1"/>
  <c r="AU72" i="1" s="1"/>
  <c r="AT58" i="1"/>
  <c r="AT72" i="1" s="1"/>
  <c r="AS58" i="1"/>
  <c r="AS72" i="1" s="1"/>
  <c r="AR58" i="1"/>
  <c r="AR72" i="1" s="1"/>
  <c r="AQ58" i="1"/>
  <c r="AQ72" i="1" s="1"/>
  <c r="AP58" i="1"/>
  <c r="AP72" i="1" s="1"/>
  <c r="AO58" i="1"/>
  <c r="AO72" i="1" s="1"/>
  <c r="AN58" i="1"/>
  <c r="AN72" i="1" s="1"/>
  <c r="AM58" i="1"/>
  <c r="AM72" i="1" s="1"/>
  <c r="AL58" i="1"/>
  <c r="AV57" i="1"/>
  <c r="AV73" i="1" s="1"/>
  <c r="AU57" i="1"/>
  <c r="AU73" i="1" s="1"/>
  <c r="AT57" i="1"/>
  <c r="AT73" i="1" s="1"/>
  <c r="AS57" i="1"/>
  <c r="AS73" i="1" s="1"/>
  <c r="AR57" i="1"/>
  <c r="AR73" i="1" s="1"/>
  <c r="AQ57" i="1"/>
  <c r="AQ73" i="1" s="1"/>
  <c r="AP57" i="1"/>
  <c r="AP73" i="1" s="1"/>
  <c r="AO57" i="1"/>
  <c r="AO73" i="1" s="1"/>
  <c r="AN57" i="1"/>
  <c r="AN73" i="1" s="1"/>
  <c r="AM57" i="1"/>
  <c r="AM73" i="1" s="1"/>
  <c r="AL57" i="1"/>
  <c r="AV56" i="1"/>
  <c r="AV74" i="1" s="1"/>
  <c r="AU56" i="1"/>
  <c r="AU74" i="1" s="1"/>
  <c r="AT56" i="1"/>
  <c r="AT74" i="1" s="1"/>
  <c r="AS56" i="1"/>
  <c r="AS74" i="1" s="1"/>
  <c r="AR56" i="1"/>
  <c r="AR74" i="1" s="1"/>
  <c r="AQ56" i="1"/>
  <c r="AQ74" i="1" s="1"/>
  <c r="AP56" i="1"/>
  <c r="AP74" i="1" s="1"/>
  <c r="AO56" i="1"/>
  <c r="AO74" i="1" s="1"/>
  <c r="AN56" i="1"/>
  <c r="AN74" i="1" s="1"/>
  <c r="AM56" i="1"/>
  <c r="AM74" i="1" s="1"/>
  <c r="AL56" i="1"/>
  <c r="AU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AV47" i="1"/>
  <c r="AP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AL47" i="1" s="1"/>
  <c r="AV46" i="1"/>
  <c r="AU46" i="1"/>
  <c r="AT46" i="1"/>
  <c r="AS46" i="1"/>
  <c r="AR46" i="1"/>
  <c r="AQ46" i="1"/>
  <c r="AP46" i="1"/>
  <c r="AO46" i="1"/>
  <c r="AN46" i="1"/>
  <c r="AM46" i="1"/>
  <c r="AL46" i="1"/>
  <c r="AV45" i="1"/>
  <c r="AU45" i="1"/>
  <c r="AT45" i="1"/>
  <c r="AS45" i="1"/>
  <c r="AR45" i="1"/>
  <c r="AQ45" i="1"/>
  <c r="AP45" i="1"/>
  <c r="AO45" i="1"/>
  <c r="AN45" i="1"/>
  <c r="AM45" i="1"/>
  <c r="AL45" i="1"/>
  <c r="AV44" i="1"/>
  <c r="AU44" i="1"/>
  <c r="AT44" i="1"/>
  <c r="AS44" i="1"/>
  <c r="AR44" i="1"/>
  <c r="AQ44" i="1"/>
  <c r="AP44" i="1"/>
  <c r="AO44" i="1"/>
  <c r="AN44" i="1"/>
  <c r="AM44" i="1"/>
  <c r="AL44" i="1"/>
  <c r="AV43" i="1"/>
  <c r="AU43" i="1"/>
  <c r="AT43" i="1"/>
  <c r="AS43" i="1"/>
  <c r="AR43" i="1"/>
  <c r="AQ43" i="1"/>
  <c r="AP43" i="1"/>
  <c r="AO43" i="1"/>
  <c r="AN43" i="1"/>
  <c r="AM43" i="1"/>
  <c r="AL43" i="1"/>
  <c r="AV42" i="1"/>
  <c r="AU42" i="1"/>
  <c r="AT42" i="1"/>
  <c r="AS42" i="1"/>
  <c r="AR42" i="1"/>
  <c r="AQ42" i="1"/>
  <c r="AP42" i="1"/>
  <c r="AO42" i="1"/>
  <c r="AN42" i="1"/>
  <c r="AM42" i="1"/>
  <c r="AL42" i="1"/>
  <c r="AV41" i="1"/>
  <c r="AU41" i="1"/>
  <c r="AT41" i="1"/>
  <c r="AS41" i="1"/>
  <c r="AR41" i="1"/>
  <c r="AQ41" i="1"/>
  <c r="AP41" i="1"/>
  <c r="AO41" i="1"/>
  <c r="AN41" i="1"/>
  <c r="AM41" i="1"/>
  <c r="AL41" i="1"/>
  <c r="AV40" i="1"/>
  <c r="AU40" i="1"/>
  <c r="AT40" i="1"/>
  <c r="AS40" i="1"/>
  <c r="AR40" i="1"/>
  <c r="AQ40" i="1"/>
  <c r="AP40" i="1"/>
  <c r="AO40" i="1"/>
  <c r="AN40" i="1"/>
  <c r="AM40" i="1"/>
  <c r="AL40" i="1"/>
  <c r="AV39" i="1"/>
  <c r="AU39" i="1"/>
  <c r="AT39" i="1"/>
  <c r="AS39" i="1"/>
  <c r="AR39" i="1"/>
  <c r="AR47" i="1" s="1"/>
  <c r="AQ39" i="1"/>
  <c r="AP39" i="1"/>
  <c r="AO39" i="1"/>
  <c r="AN39" i="1"/>
  <c r="AM39" i="1"/>
  <c r="AL39" i="1"/>
  <c r="AV38" i="1"/>
  <c r="AU38" i="1"/>
  <c r="AT38" i="1"/>
  <c r="AS38" i="1"/>
  <c r="AS48" i="1" s="1"/>
  <c r="AR38" i="1"/>
  <c r="AQ38" i="1"/>
  <c r="AQ48" i="1" s="1"/>
  <c r="AP38" i="1"/>
  <c r="AO38" i="1"/>
  <c r="AO48" i="1" s="1"/>
  <c r="AN38" i="1"/>
  <c r="AM38" i="1"/>
  <c r="AM48" i="1" s="1"/>
  <c r="AL38" i="1"/>
  <c r="AV37" i="1"/>
  <c r="AU37" i="1"/>
  <c r="AT37" i="1"/>
  <c r="AT47" i="1" s="1"/>
  <c r="AS37" i="1"/>
  <c r="AR37" i="1"/>
  <c r="AQ37" i="1"/>
  <c r="AP37" i="1"/>
  <c r="AO37" i="1"/>
  <c r="AN37" i="1"/>
  <c r="AN47" i="1" s="1"/>
  <c r="AM37" i="1"/>
  <c r="AL37" i="1"/>
  <c r="AV36" i="1"/>
  <c r="AU36" i="1"/>
  <c r="AU47" i="1" s="1"/>
  <c r="AT36" i="1"/>
  <c r="AS36" i="1"/>
  <c r="AS47" i="1" s="1"/>
  <c r="AR36" i="1"/>
  <c r="AQ36" i="1"/>
  <c r="AQ47" i="1" s="1"/>
  <c r="AP36" i="1"/>
  <c r="AO36" i="1"/>
  <c r="AO47" i="1" s="1"/>
  <c r="AN36" i="1"/>
  <c r="AM36" i="1"/>
  <c r="AM47" i="1" s="1"/>
  <c r="AL36" i="1"/>
  <c r="AV35" i="1"/>
  <c r="AV48" i="1" s="1"/>
  <c r="AU35" i="1"/>
  <c r="AT35" i="1"/>
  <c r="AT48" i="1" s="1"/>
  <c r="AS35" i="1"/>
  <c r="AR35" i="1"/>
  <c r="AR48" i="1" s="1"/>
  <c r="AQ35" i="1"/>
  <c r="AP35" i="1"/>
  <c r="AP48" i="1" s="1"/>
  <c r="AO35" i="1"/>
  <c r="AN35" i="1"/>
  <c r="AN48" i="1" s="1"/>
  <c r="AM35" i="1"/>
  <c r="AL35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AL27" i="1" s="1"/>
  <c r="Q149" i="1" s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AL26" i="1" s="1"/>
  <c r="G26" i="1"/>
  <c r="F26" i="1"/>
  <c r="AV25" i="1"/>
  <c r="AU25" i="1"/>
  <c r="AT25" i="1"/>
  <c r="AS25" i="1"/>
  <c r="AR25" i="1"/>
  <c r="AQ25" i="1"/>
  <c r="AP25" i="1"/>
  <c r="AO25" i="1"/>
  <c r="AN25" i="1"/>
  <c r="AM25" i="1"/>
  <c r="AL25" i="1"/>
  <c r="AV24" i="1"/>
  <c r="AU24" i="1"/>
  <c r="AT24" i="1"/>
  <c r="AS24" i="1"/>
  <c r="AR24" i="1"/>
  <c r="AQ24" i="1"/>
  <c r="AP24" i="1"/>
  <c r="AO24" i="1"/>
  <c r="AN24" i="1"/>
  <c r="AM24" i="1"/>
  <c r="AL24" i="1"/>
  <c r="AV23" i="1"/>
  <c r="AU23" i="1"/>
  <c r="AT23" i="1"/>
  <c r="AS23" i="1"/>
  <c r="AR23" i="1"/>
  <c r="AQ23" i="1"/>
  <c r="AP23" i="1"/>
  <c r="AO23" i="1"/>
  <c r="AN23" i="1"/>
  <c r="AM23" i="1"/>
  <c r="AL23" i="1"/>
  <c r="AV22" i="1"/>
  <c r="AU22" i="1"/>
  <c r="AT22" i="1"/>
  <c r="AS22" i="1"/>
  <c r="AR22" i="1"/>
  <c r="AQ22" i="1"/>
  <c r="AP22" i="1"/>
  <c r="AO22" i="1"/>
  <c r="AN22" i="1"/>
  <c r="AM22" i="1"/>
  <c r="AL22" i="1"/>
  <c r="AV21" i="1"/>
  <c r="AU21" i="1"/>
  <c r="AT21" i="1"/>
  <c r="AS21" i="1"/>
  <c r="AR21" i="1"/>
  <c r="AQ21" i="1"/>
  <c r="AP21" i="1"/>
  <c r="AO21" i="1"/>
  <c r="AN21" i="1"/>
  <c r="AM21" i="1"/>
  <c r="AL21" i="1"/>
  <c r="AV20" i="1"/>
  <c r="AU20" i="1"/>
  <c r="AT20" i="1"/>
  <c r="AS20" i="1"/>
  <c r="AR20" i="1"/>
  <c r="AQ20" i="1"/>
  <c r="AP20" i="1"/>
  <c r="AO20" i="1"/>
  <c r="AN20" i="1"/>
  <c r="AM20" i="1"/>
  <c r="AL20" i="1"/>
  <c r="AV19" i="1"/>
  <c r="AU19" i="1"/>
  <c r="AT19" i="1"/>
  <c r="AS19" i="1"/>
  <c r="AR19" i="1"/>
  <c r="AQ19" i="1"/>
  <c r="AP19" i="1"/>
  <c r="AO19" i="1"/>
  <c r="AN19" i="1"/>
  <c r="AM19" i="1"/>
  <c r="AL19" i="1"/>
  <c r="AV18" i="1"/>
  <c r="AU18" i="1"/>
  <c r="AT18" i="1"/>
  <c r="AT26" i="1" s="1"/>
  <c r="AS18" i="1"/>
  <c r="AR18" i="1"/>
  <c r="AR26" i="1" s="1"/>
  <c r="AQ18" i="1"/>
  <c r="AP18" i="1"/>
  <c r="AO18" i="1"/>
  <c r="AN18" i="1"/>
  <c r="AN26" i="1" s="1"/>
  <c r="AM18" i="1"/>
  <c r="AL18" i="1"/>
  <c r="AV17" i="1"/>
  <c r="AU17" i="1"/>
  <c r="AU27" i="1" s="1"/>
  <c r="AT17" i="1"/>
  <c r="AS17" i="1"/>
  <c r="AS27" i="1" s="1"/>
  <c r="AR17" i="1"/>
  <c r="AQ17" i="1"/>
  <c r="AQ27" i="1" s="1"/>
  <c r="AP17" i="1"/>
  <c r="AO17" i="1"/>
  <c r="AO27" i="1" s="1"/>
  <c r="AN17" i="1"/>
  <c r="AM17" i="1"/>
  <c r="AM27" i="1" s="1"/>
  <c r="AL17" i="1"/>
  <c r="AV16" i="1"/>
  <c r="AV26" i="1" s="1"/>
  <c r="AU16" i="1"/>
  <c r="AT16" i="1"/>
  <c r="AS16" i="1"/>
  <c r="AR16" i="1"/>
  <c r="AQ16" i="1"/>
  <c r="AP16" i="1"/>
  <c r="AP26" i="1" s="1"/>
  <c r="AO16" i="1"/>
  <c r="AN16" i="1"/>
  <c r="AM16" i="1"/>
  <c r="AL16" i="1"/>
  <c r="I143" i="1" s="1"/>
  <c r="AV15" i="1"/>
  <c r="AU15" i="1"/>
  <c r="AU26" i="1" s="1"/>
  <c r="AT15" i="1"/>
  <c r="AS15" i="1"/>
  <c r="AR15" i="1"/>
  <c r="AQ15" i="1"/>
  <c r="AQ26" i="1" s="1"/>
  <c r="AP15" i="1"/>
  <c r="AO15" i="1"/>
  <c r="AO26" i="1" s="1"/>
  <c r="AN15" i="1"/>
  <c r="AM15" i="1"/>
  <c r="AL15" i="1"/>
  <c r="AV14" i="1"/>
  <c r="AV27" i="1" s="1"/>
  <c r="AU14" i="1"/>
  <c r="AT14" i="1"/>
  <c r="AT27" i="1" s="1"/>
  <c r="AS14" i="1"/>
  <c r="AR14" i="1"/>
  <c r="AR27" i="1" s="1"/>
  <c r="AQ14" i="1"/>
  <c r="AP14" i="1"/>
  <c r="AP27" i="1" s="1"/>
  <c r="AO14" i="1"/>
  <c r="AN14" i="1"/>
  <c r="AN27" i="1" s="1"/>
  <c r="AM14" i="1"/>
  <c r="AL14" i="1"/>
  <c r="AM26" i="1" l="1"/>
  <c r="AS26" i="1"/>
  <c r="AL48" i="1"/>
  <c r="G134" i="1"/>
  <c r="AL134" i="1" s="1"/>
  <c r="M134" i="1"/>
  <c r="S134" i="1"/>
  <c r="Y134" i="1"/>
  <c r="AE134" i="1"/>
  <c r="AK134" i="1"/>
  <c r="AL118" i="1"/>
  <c r="AL120" i="1"/>
  <c r="K138" i="1"/>
  <c r="AL138" i="1" s="1"/>
  <c r="Q138" i="1"/>
  <c r="W138" i="1"/>
  <c r="AC138" i="1"/>
  <c r="AI138" i="1"/>
  <c r="I134" i="1"/>
  <c r="O134" i="1"/>
  <c r="U134" i="1"/>
  <c r="AA134" i="1"/>
  <c r="AG134" i="1"/>
  <c r="F135" i="1"/>
  <c r="AL135" i="1" s="1"/>
  <c r="AL121" i="1"/>
</calcChain>
</file>

<file path=xl/comments1.xml><?xml version="1.0" encoding="utf-8"?>
<comments xmlns="http://schemas.openxmlformats.org/spreadsheetml/2006/main">
  <authors>
    <author>Tito Héctor Dávila Hernández</author>
  </authors>
  <commentList>
    <comment ref="F1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11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1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1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1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1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1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1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1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1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3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32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3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3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3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3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3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3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3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3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5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53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5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5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5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5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55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55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55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55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79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79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79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79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8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8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8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8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8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8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10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100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10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10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10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10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10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10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10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10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</commentList>
</comments>
</file>

<file path=xl/sharedStrings.xml><?xml version="1.0" encoding="utf-8"?>
<sst xmlns="http://schemas.openxmlformats.org/spreadsheetml/2006/main" count="544" uniqueCount="56">
  <si>
    <t xml:space="preserve">SISTEMA PARA EL DESARROLLO INTEGRAL DE LA FAMILIA DEL ESTADO DE SAN LUIS POTOSÍ </t>
  </si>
  <si>
    <t>UNIDADES ADMINISTRATIVA :</t>
  </si>
  <si>
    <t>INFORME DE AVANCE  MENSUAL DEL MES DE MARZO 2026</t>
  </si>
  <si>
    <t>OBJETIVO 2.</t>
  </si>
  <si>
    <t xml:space="preserve"> Fortalecer los programas de atencion e inclusion social para personas con discapacidad.</t>
  </si>
  <si>
    <t>Estrategia 2.1</t>
  </si>
  <si>
    <t xml:space="preserve"> Garantizar la inclusión, facilitar y vigilar que se cumpla con la accesibilidad en estricto respeto a los derechos humanos de las personas con discapacidad.</t>
  </si>
  <si>
    <t>ACTIVIDAD</t>
  </si>
  <si>
    <t>GRUPO DE EDAD</t>
  </si>
  <si>
    <t>UNIDAD
DE MEDIDA</t>
  </si>
  <si>
    <t>TIPO DE POBLACIÓN</t>
  </si>
  <si>
    <t>ZA</t>
  </si>
  <si>
    <t>ZC</t>
  </si>
  <si>
    <t>ZM</t>
  </si>
  <si>
    <t>ZH</t>
  </si>
  <si>
    <t>ABIERTA</t>
  </si>
  <si>
    <t>CAUTIVA</t>
  </si>
  <si>
    <t>H</t>
  </si>
  <si>
    <t>M</t>
  </si>
  <si>
    <t>AVANCE</t>
  </si>
  <si>
    <t>personas</t>
  </si>
  <si>
    <t>Altiplano</t>
  </si>
  <si>
    <t>Centro</t>
  </si>
  <si>
    <t>Media</t>
  </si>
  <si>
    <t>Huasteca</t>
  </si>
  <si>
    <t>PD</t>
  </si>
  <si>
    <t>PO</t>
  </si>
  <si>
    <t>AFD</t>
  </si>
  <si>
    <t>PG</t>
  </si>
  <si>
    <t>hombres</t>
  </si>
  <si>
    <t xml:space="preserve"> mujeres</t>
  </si>
  <si>
    <t>AREA ACADEMICA, ES UN ENLACE ENTRE LOS PADRES DE FAMILIA Y MAESTROS EN RELACIÓN A LA EDUCACION DE LAS NIÑAS, NIÑOS Y ADOLECENTES. CON EL FIN DE GRANTIZAR EL DERECHO A LA EDUCACIÓN</t>
  </si>
  <si>
    <t>0 a 11 Años</t>
  </si>
  <si>
    <t>Servicio</t>
  </si>
  <si>
    <t>Persona</t>
  </si>
  <si>
    <t>X</t>
  </si>
  <si>
    <t>12 a 17 Años</t>
  </si>
  <si>
    <t>18 a 59 Años</t>
  </si>
  <si>
    <t>60 Años y más</t>
  </si>
  <si>
    <t>T O T A L</t>
  </si>
  <si>
    <t>PSICOLOGIA, ORIENTAR A LOS NIÑAS, NIÑOS Y ADOLECENTES  EN AREA PSOCOLOGICA, ASÍ COMO A PADRES DE FAMILIA CON EL OBSETIVO DE FAVORECER SU AUTONOMIA, AUTOESTIMA Y  ASI GARANTIZAR SU INCLUCIÓN ESCOLAR, SOCIAL  Y CULTULAL.</t>
  </si>
  <si>
    <t>TRABAJO SOCIAL, COORDINAR Y GESTIONAR CONSULTAS MEDICAS DE LOS NIÑOS, ASI COMO REALIZAR ESTUDIOS SOCIOECONOMICOS PARA EXPEDIENTES DE LOS ALUMNOS. ACOMPAÑAMIENTO A PADRES DE FAMILIA EN LOS DIFERENTES PROCESOS ACADEMICOS, PERSONALES Y ,MEDICOS. SEGUIMIENTO A LA ESTRUCTURA SOCIO-FAMILIAR DEL MENOR. PROTECCION DE LA INFORMACIÓN NIÑAS, NIÑOS Y ADOLECENTES.</t>
  </si>
  <si>
    <t>Apoyo</t>
  </si>
  <si>
    <t>Apoyos</t>
  </si>
  <si>
    <t>REHABILITACION, DAR ATENCIÓN FISICA A LOS ALUMNOS QUE LOS REQUIERAN, ASI COMO GESTIONAR DIFERENTES ACTIVIDADES COMO EQUINOTERAPIA, HIDROTERAPIA, AUTISMO. PARA ASEGURAN QUE LAS NIÑAS, NIÑOS Y ADOLECENTES TENGAN UN MEJOR DESARROLLO FISICO Y EMOSIONAL.</t>
  </si>
  <si>
    <t>CAPACITACIONES</t>
  </si>
  <si>
    <t>T O T A L.</t>
  </si>
  <si>
    <t>Numero de personas beneciciadas con acciones de asistencia social (Metadatos)</t>
  </si>
  <si>
    <t>Población Cautiva</t>
  </si>
  <si>
    <t>Población Abierta</t>
  </si>
  <si>
    <t>POBLACION BENEFICIADA CON ACCIONES DE ASISTENCIA SOCIAL (METADATOS)</t>
  </si>
  <si>
    <t xml:space="preserve"> OBJETIVO 2.- Fortalecer los programas de atencion e inclusion social para personas con discapacidad.</t>
  </si>
  <si>
    <t>Estrategia 2.1 Garantizar la inclusión, facilitar y vigilar que se cumpla con la accesibilidad en estricto respeto a los derechos humanos de las personas con discapacidad</t>
  </si>
  <si>
    <t>APOYOS</t>
  </si>
  <si>
    <t>SERVICIOS</t>
  </si>
  <si>
    <t>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</si>
</sst>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2"/>
      <color rgb="FFFF0000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9" tint="-0.499984740745262"/>
      <name val="Arial"/>
      <family val="2"/>
    </font>
    <font>
      <b/>
      <u/>
      <sz val="10"/>
      <color theme="0"/>
      <name val="Century"/>
      <family val="1"/>
    </font>
    <font>
      <i/>
      <sz val="10"/>
      <color theme="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  <font>
      <b/>
      <i/>
      <u/>
      <sz val="18"/>
      <color theme="1"/>
      <name val="Arial"/>
      <family val="2"/>
    </font>
    <font>
      <b/>
      <i/>
      <sz val="10"/>
      <color theme="0"/>
      <name val="Arial"/>
      <family val="2"/>
    </font>
    <font>
      <b/>
      <sz val="10"/>
      <color theme="9" tint="-0.499984740745262"/>
      <name val="Arial"/>
      <family val="2"/>
    </font>
    <font>
      <sz val="10"/>
      <color rgb="FF000000"/>
      <name val="Arial Narrow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4" fillId="0" borderId="0"/>
  </cellStyleXfs>
  <cellXfs count="186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1" xfId="0" applyFont="1" applyBorder="1"/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9" fillId="0" borderId="5" xfId="1" applyFont="1" applyBorder="1" applyAlignment="1">
      <alignment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1" fillId="0" borderId="0" xfId="1"/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0" fillId="0" borderId="0" xfId="1" applyFont="1"/>
    <xf numFmtId="0" fontId="10" fillId="0" borderId="20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textRotation="45" shrinkToFit="1"/>
    </xf>
    <xf numFmtId="0" fontId="3" fillId="0" borderId="21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14" fillId="0" borderId="24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5" fillId="0" borderId="25" xfId="1" applyFont="1" applyBorder="1" applyAlignment="1">
      <alignment horizontal="center" vertical="center"/>
    </xf>
    <xf numFmtId="0" fontId="15" fillId="0" borderId="26" xfId="1" applyFont="1" applyBorder="1" applyAlignment="1">
      <alignment horizontal="center" vertical="center"/>
    </xf>
    <xf numFmtId="0" fontId="15" fillId="0" borderId="27" xfId="1" applyFont="1" applyBorder="1" applyAlignment="1">
      <alignment horizontal="center" vertical="center"/>
    </xf>
    <xf numFmtId="3" fontId="15" fillId="0" borderId="28" xfId="1" applyNumberFormat="1" applyFont="1" applyBorder="1" applyAlignment="1">
      <alignment horizontal="right" vertical="center"/>
    </xf>
    <xf numFmtId="3" fontId="15" fillId="0" borderId="29" xfId="1" applyNumberFormat="1" applyFont="1" applyBorder="1" applyAlignment="1">
      <alignment horizontal="right" vertical="center"/>
    </xf>
    <xf numFmtId="3" fontId="15" fillId="0" borderId="30" xfId="1" applyNumberFormat="1" applyFont="1" applyBorder="1" applyAlignment="1">
      <alignment horizontal="right" vertical="center"/>
    </xf>
    <xf numFmtId="3" fontId="15" fillId="0" borderId="31" xfId="1" applyNumberFormat="1" applyFont="1" applyBorder="1" applyAlignment="1">
      <alignment horizontal="right" vertical="center"/>
    </xf>
    <xf numFmtId="3" fontId="1" fillId="0" borderId="28" xfId="1" applyNumberFormat="1" applyBorder="1"/>
    <xf numFmtId="3" fontId="1" fillId="0" borderId="32" xfId="1" applyNumberFormat="1" applyBorder="1"/>
    <xf numFmtId="3" fontId="1" fillId="0" borderId="29" xfId="1" applyNumberFormat="1" applyBorder="1"/>
    <xf numFmtId="3" fontId="1" fillId="0" borderId="33" xfId="1" applyNumberFormat="1" applyBorder="1"/>
    <xf numFmtId="0" fontId="14" fillId="0" borderId="34" xfId="1" applyFont="1" applyBorder="1" applyAlignment="1">
      <alignment horizontal="center" vertical="center" wrapText="1"/>
    </xf>
    <xf numFmtId="0" fontId="14" fillId="0" borderId="35" xfId="1" applyFont="1" applyBorder="1" applyAlignment="1">
      <alignment horizontal="center" vertical="center" wrapText="1"/>
    </xf>
    <xf numFmtId="0" fontId="15" fillId="0" borderId="36" xfId="1" applyFont="1" applyBorder="1" applyAlignment="1">
      <alignment horizontal="center" vertical="center"/>
    </xf>
    <xf numFmtId="0" fontId="15" fillId="0" borderId="13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3" fontId="15" fillId="0" borderId="12" xfId="1" applyNumberFormat="1" applyFont="1" applyBorder="1" applyAlignment="1">
      <alignment horizontal="right" vertical="center"/>
    </xf>
    <xf numFmtId="3" fontId="15" fillId="0" borderId="13" xfId="1" applyNumberFormat="1" applyFont="1" applyBorder="1" applyAlignment="1">
      <alignment horizontal="right" vertical="center"/>
    </xf>
    <xf numFmtId="3" fontId="15" fillId="0" borderId="18" xfId="1" applyNumberFormat="1" applyFont="1" applyBorder="1" applyAlignment="1">
      <alignment horizontal="right" vertical="center"/>
    </xf>
    <xf numFmtId="3" fontId="15" fillId="0" borderId="37" xfId="1" applyNumberFormat="1" applyFont="1" applyBorder="1" applyAlignment="1">
      <alignment horizontal="right" vertical="center"/>
    </xf>
    <xf numFmtId="3" fontId="1" fillId="0" borderId="12" xfId="1" applyNumberFormat="1" applyBorder="1"/>
    <xf numFmtId="3" fontId="1" fillId="0" borderId="38" xfId="1" applyNumberFormat="1" applyBorder="1"/>
    <xf numFmtId="3" fontId="1" fillId="0" borderId="13" xfId="1" applyNumberFormat="1" applyBorder="1"/>
    <xf numFmtId="3" fontId="1" fillId="0" borderId="14" xfId="1" applyNumberFormat="1" applyBorder="1"/>
    <xf numFmtId="0" fontId="14" fillId="0" borderId="39" xfId="1" applyFont="1" applyBorder="1" applyAlignment="1">
      <alignment horizontal="center" vertical="center" wrapText="1"/>
    </xf>
    <xf numFmtId="0" fontId="15" fillId="0" borderId="40" xfId="1" applyFont="1" applyBorder="1" applyAlignment="1">
      <alignment horizontal="center" vertical="center"/>
    </xf>
    <xf numFmtId="0" fontId="15" fillId="0" borderId="41" xfId="1" applyFont="1" applyBorder="1" applyAlignment="1">
      <alignment horizontal="center" vertical="center"/>
    </xf>
    <xf numFmtId="0" fontId="16" fillId="0" borderId="42" xfId="1" applyFont="1" applyBorder="1" applyAlignment="1">
      <alignment horizontal="center" vertical="center"/>
    </xf>
    <xf numFmtId="3" fontId="15" fillId="0" borderId="43" xfId="1" applyNumberFormat="1" applyFont="1" applyBorder="1" applyAlignment="1">
      <alignment horizontal="right" vertical="center"/>
    </xf>
    <xf numFmtId="3" fontId="15" fillId="0" borderId="44" xfId="1" applyNumberFormat="1" applyFont="1" applyBorder="1" applyAlignment="1">
      <alignment horizontal="right" vertical="center"/>
    </xf>
    <xf numFmtId="3" fontId="15" fillId="0" borderId="45" xfId="1" applyNumberFormat="1" applyFont="1" applyBorder="1" applyAlignment="1">
      <alignment horizontal="right" vertical="center"/>
    </xf>
    <xf numFmtId="3" fontId="15" fillId="0" borderId="46" xfId="1" applyNumberFormat="1" applyFont="1" applyBorder="1" applyAlignment="1">
      <alignment horizontal="right" vertical="center"/>
    </xf>
    <xf numFmtId="0" fontId="14" fillId="0" borderId="47" xfId="1" applyFont="1" applyBorder="1" applyAlignment="1">
      <alignment horizontal="center" vertical="center" wrapText="1"/>
    </xf>
    <xf numFmtId="3" fontId="1" fillId="0" borderId="48" xfId="1" applyNumberFormat="1" applyBorder="1"/>
    <xf numFmtId="3" fontId="1" fillId="0" borderId="49" xfId="1" applyNumberFormat="1" applyBorder="1"/>
    <xf numFmtId="0" fontId="17" fillId="2" borderId="48" xfId="1" applyFont="1" applyFill="1" applyBorder="1" applyAlignment="1">
      <alignment vertical="center" wrapText="1"/>
    </xf>
    <xf numFmtId="0" fontId="18" fillId="2" borderId="50" xfId="1" applyFont="1" applyFill="1" applyBorder="1" applyAlignment="1">
      <alignment horizontal="center" vertical="center" wrapText="1"/>
    </xf>
    <xf numFmtId="0" fontId="16" fillId="0" borderId="19" xfId="1" applyFont="1" applyBorder="1" applyAlignment="1">
      <alignment horizontal="center" vertical="center"/>
    </xf>
    <xf numFmtId="3" fontId="10" fillId="0" borderId="13" xfId="1" applyNumberFormat="1" applyFont="1" applyBorder="1" applyAlignment="1">
      <alignment horizontal="center" vertical="center" wrapText="1"/>
    </xf>
    <xf numFmtId="3" fontId="10" fillId="0" borderId="14" xfId="1" applyNumberFormat="1" applyFont="1" applyBorder="1" applyAlignment="1">
      <alignment horizontal="center" vertical="center" wrapText="1"/>
    </xf>
    <xf numFmtId="3" fontId="10" fillId="0" borderId="31" xfId="1" applyNumberFormat="1" applyFont="1" applyBorder="1" applyAlignment="1">
      <alignment horizontal="center" vertical="center" wrapText="1"/>
    </xf>
    <xf numFmtId="3" fontId="1" fillId="0" borderId="51" xfId="1" applyNumberFormat="1" applyBorder="1"/>
    <xf numFmtId="0" fontId="17" fillId="2" borderId="6" xfId="1" applyFont="1" applyFill="1" applyBorder="1" applyAlignment="1">
      <alignment vertical="center" wrapText="1"/>
    </xf>
    <xf numFmtId="0" fontId="15" fillId="0" borderId="52" xfId="1" applyFont="1" applyBorder="1" applyAlignment="1">
      <alignment horizontal="center" vertical="center"/>
    </xf>
    <xf numFmtId="0" fontId="15" fillId="0" borderId="53" xfId="1" applyFont="1" applyBorder="1" applyAlignment="1">
      <alignment horizontal="center" vertical="center"/>
    </xf>
    <xf numFmtId="0" fontId="15" fillId="0" borderId="54" xfId="1" applyFont="1" applyBorder="1" applyAlignment="1">
      <alignment horizontal="center" vertical="center"/>
    </xf>
    <xf numFmtId="0" fontId="10" fillId="0" borderId="41" xfId="1" applyFont="1" applyBorder="1" applyAlignment="1">
      <alignment horizontal="center" vertical="center" wrapText="1"/>
    </xf>
    <xf numFmtId="0" fontId="10" fillId="0" borderId="42" xfId="1" applyFont="1" applyBorder="1" applyAlignment="1">
      <alignment horizontal="center" vertical="center" wrapText="1"/>
    </xf>
    <xf numFmtId="0" fontId="10" fillId="0" borderId="46" xfId="1" applyFont="1" applyBorder="1" applyAlignment="1">
      <alignment horizontal="center" vertical="center" wrapText="1"/>
    </xf>
    <xf numFmtId="3" fontId="1" fillId="0" borderId="43" xfId="1" applyNumberFormat="1" applyBorder="1"/>
    <xf numFmtId="3" fontId="1" fillId="0" borderId="55" xfId="1" applyNumberFormat="1" applyBorder="1"/>
    <xf numFmtId="3" fontId="1" fillId="0" borderId="56" xfId="1" applyNumberFormat="1" applyBorder="1"/>
    <xf numFmtId="3" fontId="1" fillId="0" borderId="57" xfId="1" applyNumberFormat="1" applyBorder="1"/>
    <xf numFmtId="0" fontId="18" fillId="3" borderId="0" xfId="1" applyFont="1" applyFill="1" applyAlignment="1">
      <alignment horizontal="center" vertical="center" wrapText="1"/>
    </xf>
    <xf numFmtId="0" fontId="15" fillId="3" borderId="0" xfId="1" applyFont="1" applyFill="1" applyAlignment="1">
      <alignment horizontal="center" vertical="center"/>
    </xf>
    <xf numFmtId="0" fontId="16" fillId="3" borderId="0" xfId="1" applyFont="1" applyFill="1" applyAlignment="1">
      <alignment horizontal="center" vertical="center"/>
    </xf>
    <xf numFmtId="0" fontId="10" fillId="3" borderId="0" xfId="1" applyFont="1" applyFill="1" applyAlignment="1">
      <alignment horizontal="center" vertical="center" wrapText="1"/>
    </xf>
    <xf numFmtId="0" fontId="1" fillId="3" borderId="0" xfId="1" applyFill="1"/>
    <xf numFmtId="0" fontId="15" fillId="0" borderId="58" xfId="1" applyFont="1" applyBorder="1" applyAlignment="1">
      <alignment horizontal="center" vertical="center"/>
    </xf>
    <xf numFmtId="0" fontId="15" fillId="0" borderId="59" xfId="1" applyFont="1" applyBorder="1" applyAlignment="1">
      <alignment horizontal="center" vertical="center"/>
    </xf>
    <xf numFmtId="0" fontId="15" fillId="0" borderId="60" xfId="1" applyFont="1" applyBorder="1" applyAlignment="1">
      <alignment horizontal="center" vertical="center"/>
    </xf>
    <xf numFmtId="0" fontId="17" fillId="2" borderId="48" xfId="1" applyFont="1" applyFill="1" applyBorder="1" applyAlignment="1">
      <alignment horizontal="center" vertical="center" wrapText="1"/>
    </xf>
    <xf numFmtId="0" fontId="17" fillId="2" borderId="6" xfId="1" applyFont="1" applyFill="1" applyBorder="1" applyAlignment="1">
      <alignment horizontal="center" vertical="center" wrapText="1"/>
    </xf>
    <xf numFmtId="0" fontId="15" fillId="3" borderId="61" xfId="1" applyFont="1" applyFill="1" applyBorder="1" applyAlignment="1">
      <alignment horizontal="center" vertical="center"/>
    </xf>
    <xf numFmtId="0" fontId="16" fillId="3" borderId="61" xfId="1" applyFont="1" applyFill="1" applyBorder="1" applyAlignment="1">
      <alignment horizontal="center" vertical="center"/>
    </xf>
    <xf numFmtId="0" fontId="10" fillId="3" borderId="61" xfId="1" applyFont="1" applyFill="1" applyBorder="1" applyAlignment="1">
      <alignment horizontal="center" vertical="center" wrapText="1"/>
    </xf>
    <xf numFmtId="0" fontId="14" fillId="0" borderId="62" xfId="1" applyFont="1" applyBorder="1" applyAlignment="1">
      <alignment horizontal="center" vertical="center" wrapText="1"/>
    </xf>
    <xf numFmtId="0" fontId="14" fillId="0" borderId="63" xfId="1" applyFont="1" applyBorder="1" applyAlignment="1">
      <alignment horizontal="center" vertical="center" wrapText="1"/>
    </xf>
    <xf numFmtId="0" fontId="15" fillId="0" borderId="64" xfId="1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/>
    </xf>
    <xf numFmtId="0" fontId="15" fillId="0" borderId="19" xfId="1" applyFont="1" applyBorder="1" applyAlignment="1">
      <alignment horizontal="center" vertical="center"/>
    </xf>
    <xf numFmtId="0" fontId="17" fillId="2" borderId="63" xfId="1" applyFont="1" applyFill="1" applyBorder="1" applyAlignment="1">
      <alignment horizontal="center" vertical="center" wrapText="1"/>
    </xf>
    <xf numFmtId="0" fontId="15" fillId="0" borderId="18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 wrapText="1"/>
    </xf>
    <xf numFmtId="0" fontId="10" fillId="0" borderId="37" xfId="1" applyFont="1" applyBorder="1" applyAlignment="1">
      <alignment horizontal="center" vertical="center" wrapText="1"/>
    </xf>
    <xf numFmtId="3" fontId="1" fillId="0" borderId="20" xfId="1" applyNumberFormat="1" applyBorder="1"/>
    <xf numFmtId="0" fontId="14" fillId="4" borderId="62" xfId="1" applyFont="1" applyFill="1" applyBorder="1" applyAlignment="1">
      <alignment horizontal="center" vertical="center" wrapText="1"/>
    </xf>
    <xf numFmtId="0" fontId="14" fillId="4" borderId="63" xfId="1" applyFont="1" applyFill="1" applyBorder="1" applyAlignment="1">
      <alignment horizontal="center" vertical="center" wrapText="1"/>
    </xf>
    <xf numFmtId="0" fontId="20" fillId="0" borderId="45" xfId="1" applyFont="1" applyBorder="1" applyAlignment="1">
      <alignment horizontal="left" vertical="center" wrapText="1"/>
    </xf>
    <xf numFmtId="0" fontId="9" fillId="0" borderId="65" xfId="1" applyFont="1" applyBorder="1" applyAlignment="1">
      <alignment horizontal="left" vertical="center" wrapText="1"/>
    </xf>
    <xf numFmtId="0" fontId="21" fillId="0" borderId="62" xfId="1" applyFont="1" applyBorder="1" applyAlignment="1">
      <alignment horizontal="center" vertical="center" wrapText="1"/>
    </xf>
    <xf numFmtId="3" fontId="15" fillId="0" borderId="33" xfId="1" applyNumberFormat="1" applyFont="1" applyBorder="1" applyAlignment="1">
      <alignment horizontal="right" vertical="center"/>
    </xf>
    <xf numFmtId="0" fontId="21" fillId="0" borderId="63" xfId="1" applyFont="1" applyBorder="1" applyAlignment="1">
      <alignment horizontal="center" vertical="center" wrapText="1"/>
    </xf>
    <xf numFmtId="3" fontId="15" fillId="0" borderId="14" xfId="1" applyNumberFormat="1" applyFont="1" applyBorder="1" applyAlignment="1">
      <alignment horizontal="right" vertical="center"/>
    </xf>
    <xf numFmtId="3" fontId="15" fillId="0" borderId="57" xfId="1" applyNumberFormat="1" applyFont="1" applyBorder="1" applyAlignment="1">
      <alignment horizontal="right" vertical="center"/>
    </xf>
    <xf numFmtId="3" fontId="15" fillId="0" borderId="6" xfId="1" applyNumberFormat="1" applyFont="1" applyBorder="1" applyAlignment="1">
      <alignment horizontal="right" vertical="center"/>
    </xf>
    <xf numFmtId="3" fontId="15" fillId="0" borderId="7" xfId="1" applyNumberFormat="1" applyFont="1" applyBorder="1" applyAlignment="1">
      <alignment horizontal="right" vertical="center"/>
    </xf>
    <xf numFmtId="3" fontId="15" fillId="0" borderId="8" xfId="1" applyNumberFormat="1" applyFont="1" applyBorder="1" applyAlignment="1">
      <alignment horizontal="right" vertical="center"/>
    </xf>
    <xf numFmtId="3" fontId="15" fillId="0" borderId="48" xfId="1" applyNumberFormat="1" applyFont="1" applyBorder="1" applyAlignment="1">
      <alignment horizontal="right" vertical="center"/>
    </xf>
    <xf numFmtId="3" fontId="15" fillId="0" borderId="21" xfId="1" applyNumberFormat="1" applyFont="1" applyBorder="1" applyAlignment="1">
      <alignment horizontal="right" vertical="center"/>
    </xf>
    <xf numFmtId="3" fontId="15" fillId="0" borderId="66" xfId="1" applyNumberFormat="1" applyFont="1" applyBorder="1" applyAlignment="1">
      <alignment horizontal="right" vertical="center"/>
    </xf>
    <xf numFmtId="0" fontId="18" fillId="5" borderId="0" xfId="1" applyFont="1" applyFill="1" applyAlignment="1">
      <alignment horizontal="center" vertical="center" wrapText="1"/>
    </xf>
    <xf numFmtId="0" fontId="15" fillId="5" borderId="61" xfId="1" applyFont="1" applyFill="1" applyBorder="1" applyAlignment="1">
      <alignment horizontal="center" vertical="center"/>
    </xf>
    <xf numFmtId="0" fontId="16" fillId="5" borderId="61" xfId="1" applyFont="1" applyFill="1" applyBorder="1" applyAlignment="1">
      <alignment horizontal="center" vertical="center"/>
    </xf>
    <xf numFmtId="0" fontId="10" fillId="5" borderId="61" xfId="1" applyFont="1" applyFill="1" applyBorder="1" applyAlignment="1">
      <alignment horizontal="center" vertical="center" wrapText="1"/>
    </xf>
    <xf numFmtId="0" fontId="22" fillId="2" borderId="67" xfId="1" applyFont="1" applyFill="1" applyBorder="1" applyAlignment="1">
      <alignment horizontal="center" vertical="center" wrapText="1"/>
    </xf>
    <xf numFmtId="0" fontId="8" fillId="0" borderId="68" xfId="1" applyFont="1" applyBorder="1" applyAlignment="1">
      <alignment vertical="center" wrapText="1"/>
    </xf>
    <xf numFmtId="0" fontId="15" fillId="0" borderId="60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23" fillId="0" borderId="69" xfId="1" applyFont="1" applyBorder="1" applyAlignment="1">
      <alignment horizontal="center" vertical="center"/>
    </xf>
    <xf numFmtId="3" fontId="15" fillId="0" borderId="70" xfId="1" applyNumberFormat="1" applyFont="1" applyBorder="1" applyAlignment="1">
      <alignment horizontal="right" vertical="center"/>
    </xf>
    <xf numFmtId="3" fontId="15" fillId="0" borderId="71" xfId="1" applyNumberFormat="1" applyFont="1" applyBorder="1" applyAlignment="1">
      <alignment horizontal="right" vertical="center"/>
    </xf>
    <xf numFmtId="3" fontId="15" fillId="0" borderId="72" xfId="1" applyNumberFormat="1" applyFont="1" applyBorder="1" applyAlignment="1">
      <alignment horizontal="right" vertical="center"/>
    </xf>
    <xf numFmtId="3" fontId="19" fillId="0" borderId="73" xfId="1" applyNumberFormat="1" applyFont="1" applyBorder="1" applyAlignment="1">
      <alignment horizontal="right" vertical="center"/>
    </xf>
    <xf numFmtId="0" fontId="22" fillId="2" borderId="74" xfId="1" applyFont="1" applyFill="1" applyBorder="1" applyAlignment="1">
      <alignment horizontal="center" vertical="center" wrapText="1"/>
    </xf>
    <xf numFmtId="0" fontId="8" fillId="0" borderId="75" xfId="1" applyFont="1" applyBorder="1" applyAlignment="1">
      <alignment vertical="center" wrapText="1"/>
    </xf>
    <xf numFmtId="0" fontId="15" fillId="0" borderId="76" xfId="1" applyFont="1" applyBorder="1" applyAlignment="1">
      <alignment horizontal="center" vertical="center"/>
    </xf>
    <xf numFmtId="0" fontId="8" fillId="0" borderId="46" xfId="1" applyFont="1" applyBorder="1" applyAlignment="1">
      <alignment horizontal="center" vertical="center"/>
    </xf>
    <xf numFmtId="0" fontId="23" fillId="0" borderId="77" xfId="1" applyFont="1" applyBorder="1" applyAlignment="1">
      <alignment horizontal="center" vertical="center"/>
    </xf>
    <xf numFmtId="3" fontId="15" fillId="0" borderId="40" xfId="1" applyNumberFormat="1" applyFont="1" applyBorder="1" applyAlignment="1">
      <alignment horizontal="right" vertical="center"/>
    </xf>
    <xf numFmtId="3" fontId="15" fillId="0" borderId="41" xfId="1" applyNumberFormat="1" applyFont="1" applyBorder="1" applyAlignment="1">
      <alignment horizontal="right" vertical="center"/>
    </xf>
    <xf numFmtId="3" fontId="15" fillId="0" borderId="52" xfId="1" applyNumberFormat="1" applyFont="1" applyBorder="1" applyAlignment="1">
      <alignment horizontal="right" vertical="center"/>
    </xf>
    <xf numFmtId="3" fontId="19" fillId="0" borderId="78" xfId="1" applyNumberFormat="1" applyFont="1" applyBorder="1" applyAlignment="1">
      <alignment horizontal="right" vertical="center"/>
    </xf>
    <xf numFmtId="0" fontId="22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15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5" fillId="0" borderId="0" xfId="2" applyFont="1"/>
    <xf numFmtId="0" fontId="26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9" fillId="0" borderId="0" xfId="1" applyFont="1" applyAlignment="1">
      <alignment vertical="center"/>
    </xf>
    <xf numFmtId="3" fontId="27" fillId="0" borderId="0" xfId="1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3" fontId="2" fillId="4" borderId="5" xfId="0" applyNumberFormat="1" applyFont="1" applyFill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/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 wrapText="1"/>
    </xf>
    <xf numFmtId="0" fontId="28" fillId="0" borderId="15" xfId="1" applyFont="1" applyBorder="1" applyAlignment="1">
      <alignment vertical="center"/>
    </xf>
    <xf numFmtId="3" fontId="28" fillId="0" borderId="37" xfId="1" applyNumberFormat="1" applyFont="1" applyBorder="1" applyAlignment="1">
      <alignment vertical="center"/>
    </xf>
    <xf numFmtId="0" fontId="14" fillId="0" borderId="0" xfId="1" applyFont="1" applyAlignment="1">
      <alignment horizontal="center" vertical="center" wrapText="1"/>
    </xf>
    <xf numFmtId="0" fontId="28" fillId="0" borderId="77" xfId="1" applyFont="1" applyBorder="1" applyAlignment="1">
      <alignment vertical="center"/>
    </xf>
    <xf numFmtId="3" fontId="28" fillId="0" borderId="46" xfId="1" applyNumberFormat="1" applyFont="1" applyBorder="1" applyAlignment="1">
      <alignment vertical="center"/>
    </xf>
    <xf numFmtId="0" fontId="28" fillId="0" borderId="0" xfId="1" applyFont="1" applyAlignment="1">
      <alignment vertical="center"/>
    </xf>
  </cellXfs>
  <cellStyles count="3">
    <cellStyle name="Normal" xfId="0" builtinId="0"/>
    <cellStyle name="Normal 2" xfId="2"/>
    <cellStyle name="Normal 2 3" xfId="1"/>
  </cellStyles>
  <dxfs count="12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95251</xdr:rowOff>
    </xdr:from>
    <xdr:to>
      <xdr:col>17</xdr:col>
      <xdr:colOff>0</xdr:colOff>
      <xdr:row>0</xdr:row>
      <xdr:rowOff>476251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xmlns="" id="{4E0DEFA6-0524-41A3-B728-7D1749C4759A}"/>
            </a:ext>
          </a:extLst>
        </xdr:cNvPr>
        <xdr:cNvSpPr txBox="1"/>
      </xdr:nvSpPr>
      <xdr:spPr>
        <a:xfrm>
          <a:off x="66675" y="95251"/>
          <a:ext cx="1486852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 eaLnBrk="1" latinLnBrk="0" hangingPunct="1"/>
          <a:r>
            <a:rPr lang="es-MX" sz="16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GOBIERNO DEL ESTADO DE SAN LUIS POTOSI</a:t>
          </a:r>
          <a:endParaRPr lang="es-MX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 eaLnBrk="1" latinLnBrk="0" hangingPunct="1"/>
          <a:r>
            <a:rPr lang="es-MX" sz="14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SISTEMA ESTATAL PARA EL DESARROLLO INTEGRAL DE LA FAMILIA</a:t>
          </a:r>
          <a:endParaRPr lang="es-MX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14</xdr:col>
      <xdr:colOff>238125</xdr:colOff>
      <xdr:row>0</xdr:row>
      <xdr:rowOff>47625</xdr:rowOff>
    </xdr:from>
    <xdr:ext cx="1933575" cy="733425"/>
    <xdr:pic>
      <xdr:nvPicPr>
        <xdr:cNvPr id="3" name="Imagen 2">
          <a:extLst>
            <a:ext uri="{FF2B5EF4-FFF2-40B4-BE49-F238E27FC236}">
              <a16:creationId xmlns:a16="http://schemas.microsoft.com/office/drawing/2014/main" xmlns="" id="{80B5219C-536F-4C9E-B204-7C7C8E361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58775" y="47625"/>
          <a:ext cx="1933575" cy="733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151"/>
  <sheetViews>
    <sheetView tabSelected="1" workbookViewId="0">
      <selection sqref="A1:AW151"/>
    </sheetView>
  </sheetViews>
  <sheetFormatPr baseColWidth="10" defaultRowHeight="15" x14ac:dyDescent="0.25"/>
  <sheetData>
    <row r="1" spans="1:49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</row>
    <row r="2" spans="1:49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49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49" ht="20.25" x14ac:dyDescent="0.3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pans="1:49" ht="15.75" thickBo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pans="1:49" ht="15.75" thickBot="1" x14ac:dyDescent="0.3">
      <c r="A8" s="7" t="s">
        <v>3</v>
      </c>
      <c r="B8" s="8" t="s">
        <v>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spans="1:49" ht="26.25" thickBot="1" x14ac:dyDescent="0.3">
      <c r="A9" s="11" t="s">
        <v>5</v>
      </c>
      <c r="B9" s="12" t="s">
        <v>6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4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</row>
    <row r="10" spans="1:49" ht="15.75" x14ac:dyDescent="0.25">
      <c r="A10" s="16" t="s">
        <v>7</v>
      </c>
      <c r="B10" s="17" t="s">
        <v>8</v>
      </c>
      <c r="C10" s="18" t="s">
        <v>9</v>
      </c>
      <c r="D10" s="19" t="s">
        <v>10</v>
      </c>
      <c r="E10" s="20"/>
      <c r="F10" s="21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3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</row>
    <row r="11" spans="1:49" ht="15.75" thickBot="1" x14ac:dyDescent="0.3">
      <c r="A11" s="24"/>
      <c r="B11" s="25"/>
      <c r="C11" s="26"/>
      <c r="D11" s="27"/>
      <c r="E11" s="28"/>
      <c r="F11" s="29" t="s">
        <v>11</v>
      </c>
      <c r="G11" s="30"/>
      <c r="H11" s="30"/>
      <c r="I11" s="30"/>
      <c r="J11" s="30"/>
      <c r="K11" s="30"/>
      <c r="L11" s="30"/>
      <c r="M11" s="31"/>
      <c r="N11" s="32" t="s">
        <v>12</v>
      </c>
      <c r="O11" s="30"/>
      <c r="P11" s="30"/>
      <c r="Q11" s="30"/>
      <c r="R11" s="30"/>
      <c r="S11" s="30"/>
      <c r="T11" s="30"/>
      <c r="U11" s="31"/>
      <c r="V11" s="32" t="s">
        <v>13</v>
      </c>
      <c r="W11" s="30"/>
      <c r="X11" s="30"/>
      <c r="Y11" s="30"/>
      <c r="Z11" s="30"/>
      <c r="AA11" s="30"/>
      <c r="AB11" s="30"/>
      <c r="AC11" s="31"/>
      <c r="AD11" s="32" t="s">
        <v>14</v>
      </c>
      <c r="AE11" s="30"/>
      <c r="AF11" s="30"/>
      <c r="AG11" s="30"/>
      <c r="AH11" s="30"/>
      <c r="AI11" s="30"/>
      <c r="AJ11" s="30"/>
      <c r="AK11" s="33"/>
      <c r="AL11" s="15"/>
      <c r="AM11" s="34"/>
      <c r="AN11" s="15"/>
      <c r="AO11" s="15"/>
      <c r="AP11" s="15"/>
      <c r="AQ11" s="15"/>
      <c r="AR11" s="15"/>
      <c r="AS11" s="15"/>
      <c r="AT11" s="15"/>
      <c r="AU11" s="15"/>
      <c r="AV11" s="15"/>
      <c r="AW11" s="15"/>
    </row>
    <row r="12" spans="1:49" ht="15.75" thickBot="1" x14ac:dyDescent="0.3">
      <c r="A12" s="35"/>
      <c r="B12" s="25"/>
      <c r="C12" s="26"/>
      <c r="D12" s="36" t="s">
        <v>15</v>
      </c>
      <c r="E12" s="36" t="s">
        <v>16</v>
      </c>
      <c r="F12" s="25" t="s">
        <v>17</v>
      </c>
      <c r="G12" s="25"/>
      <c r="H12" s="25"/>
      <c r="I12" s="25"/>
      <c r="J12" s="25" t="s">
        <v>18</v>
      </c>
      <c r="K12" s="25"/>
      <c r="L12" s="25"/>
      <c r="M12" s="25"/>
      <c r="N12" s="25" t="s">
        <v>17</v>
      </c>
      <c r="O12" s="25"/>
      <c r="P12" s="25"/>
      <c r="Q12" s="25"/>
      <c r="R12" s="25" t="s">
        <v>18</v>
      </c>
      <c r="S12" s="25"/>
      <c r="T12" s="25"/>
      <c r="U12" s="25"/>
      <c r="V12" s="25" t="s">
        <v>17</v>
      </c>
      <c r="W12" s="25"/>
      <c r="X12" s="25"/>
      <c r="Y12" s="25"/>
      <c r="Z12" s="25" t="s">
        <v>18</v>
      </c>
      <c r="AA12" s="25"/>
      <c r="AB12" s="25"/>
      <c r="AC12" s="25"/>
      <c r="AD12" s="25" t="s">
        <v>17</v>
      </c>
      <c r="AE12" s="25"/>
      <c r="AF12" s="25"/>
      <c r="AG12" s="25"/>
      <c r="AH12" s="25" t="s">
        <v>18</v>
      </c>
      <c r="AI12" s="25"/>
      <c r="AJ12" s="25"/>
      <c r="AK12" s="32"/>
      <c r="AL12" s="37" t="s">
        <v>19</v>
      </c>
      <c r="AM12" s="38" t="s">
        <v>20</v>
      </c>
      <c r="AN12" s="39"/>
      <c r="AO12" s="38" t="s">
        <v>21</v>
      </c>
      <c r="AP12" s="39"/>
      <c r="AQ12" s="38" t="s">
        <v>22</v>
      </c>
      <c r="AR12" s="39"/>
      <c r="AS12" s="38" t="s">
        <v>23</v>
      </c>
      <c r="AT12" s="39"/>
      <c r="AU12" s="38" t="s">
        <v>24</v>
      </c>
      <c r="AV12" s="39"/>
      <c r="AW12" s="15"/>
    </row>
    <row r="13" spans="1:49" ht="15.75" thickBot="1" x14ac:dyDescent="0.3">
      <c r="A13" s="35"/>
      <c r="B13" s="25"/>
      <c r="C13" s="26"/>
      <c r="D13" s="36"/>
      <c r="E13" s="36"/>
      <c r="F13" s="40" t="s">
        <v>25</v>
      </c>
      <c r="G13" s="40" t="s">
        <v>26</v>
      </c>
      <c r="H13" s="40" t="s">
        <v>27</v>
      </c>
      <c r="I13" s="40" t="s">
        <v>28</v>
      </c>
      <c r="J13" s="40" t="s">
        <v>25</v>
      </c>
      <c r="K13" s="40" t="s">
        <v>26</v>
      </c>
      <c r="L13" s="40" t="s">
        <v>27</v>
      </c>
      <c r="M13" s="40" t="s">
        <v>28</v>
      </c>
      <c r="N13" s="40" t="s">
        <v>25</v>
      </c>
      <c r="O13" s="40" t="s">
        <v>26</v>
      </c>
      <c r="P13" s="40" t="s">
        <v>27</v>
      </c>
      <c r="Q13" s="40" t="s">
        <v>28</v>
      </c>
      <c r="R13" s="40" t="s">
        <v>25</v>
      </c>
      <c r="S13" s="40" t="s">
        <v>26</v>
      </c>
      <c r="T13" s="40" t="s">
        <v>27</v>
      </c>
      <c r="U13" s="40" t="s">
        <v>28</v>
      </c>
      <c r="V13" s="40" t="s">
        <v>25</v>
      </c>
      <c r="W13" s="40" t="s">
        <v>26</v>
      </c>
      <c r="X13" s="40" t="s">
        <v>27</v>
      </c>
      <c r="Y13" s="40" t="s">
        <v>28</v>
      </c>
      <c r="Z13" s="40" t="s">
        <v>25</v>
      </c>
      <c r="AA13" s="40" t="s">
        <v>26</v>
      </c>
      <c r="AB13" s="40" t="s">
        <v>27</v>
      </c>
      <c r="AC13" s="40" t="s">
        <v>28</v>
      </c>
      <c r="AD13" s="40" t="s">
        <v>25</v>
      </c>
      <c r="AE13" s="40" t="s">
        <v>26</v>
      </c>
      <c r="AF13" s="40" t="s">
        <v>27</v>
      </c>
      <c r="AG13" s="40" t="s">
        <v>28</v>
      </c>
      <c r="AH13" s="40" t="s">
        <v>25</v>
      </c>
      <c r="AI13" s="40" t="s">
        <v>26</v>
      </c>
      <c r="AJ13" s="40" t="s">
        <v>27</v>
      </c>
      <c r="AK13" s="41" t="s">
        <v>28</v>
      </c>
      <c r="AL13" s="42"/>
      <c r="AM13" s="43" t="s">
        <v>29</v>
      </c>
      <c r="AN13" s="43" t="s">
        <v>30</v>
      </c>
      <c r="AO13" s="43" t="s">
        <v>29</v>
      </c>
      <c r="AP13" s="43" t="s">
        <v>30</v>
      </c>
      <c r="AQ13" s="43" t="s">
        <v>29</v>
      </c>
      <c r="AR13" s="43" t="s">
        <v>30</v>
      </c>
      <c r="AS13" s="43" t="s">
        <v>29</v>
      </c>
      <c r="AT13" s="43" t="s">
        <v>30</v>
      </c>
      <c r="AU13" s="43" t="s">
        <v>29</v>
      </c>
      <c r="AV13" s="43" t="s">
        <v>30</v>
      </c>
      <c r="AW13" s="15"/>
    </row>
    <row r="14" spans="1:49" ht="15.75" thickTop="1" x14ac:dyDescent="0.25">
      <c r="A14" s="44" t="s">
        <v>31</v>
      </c>
      <c r="B14" s="45" t="s">
        <v>32</v>
      </c>
      <c r="C14" s="46" t="s">
        <v>33</v>
      </c>
      <c r="D14" s="47"/>
      <c r="E14" s="48"/>
      <c r="F14" s="49"/>
      <c r="G14" s="50"/>
      <c r="H14" s="50"/>
      <c r="I14" s="50"/>
      <c r="J14" s="50"/>
      <c r="K14" s="50"/>
      <c r="L14" s="50"/>
      <c r="M14" s="50"/>
      <c r="N14" s="50">
        <v>11</v>
      </c>
      <c r="O14" s="50"/>
      <c r="P14" s="50"/>
      <c r="Q14" s="50"/>
      <c r="R14" s="50">
        <v>5</v>
      </c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1"/>
      <c r="AL14" s="52">
        <f>SUM(F14:AK14)</f>
        <v>16</v>
      </c>
      <c r="AM14" s="53">
        <f>SUM(F14:I14)+SUM(N14:Q14)+SUM(V14:Y14)+SUM(AD14:AG14)</f>
        <v>11</v>
      </c>
      <c r="AN14" s="54">
        <f>SUM(J14:M14)+SUM(R14:U14)+SUM(Z14:AC14)+SUM(AH14:AK14)</f>
        <v>5</v>
      </c>
      <c r="AO14" s="53">
        <f>SUM(F14:I14)</f>
        <v>0</v>
      </c>
      <c r="AP14" s="54">
        <f>SUM(J14:M14)</f>
        <v>0</v>
      </c>
      <c r="AQ14" s="53">
        <f>SUM(N14:Q14)</f>
        <v>11</v>
      </c>
      <c r="AR14" s="54">
        <f>SUM(R14:U14)</f>
        <v>5</v>
      </c>
      <c r="AS14" s="53">
        <f>SUM(V14:Y14)</f>
        <v>0</v>
      </c>
      <c r="AT14" s="54">
        <f>SUM(Z14:AC14)</f>
        <v>0</v>
      </c>
      <c r="AU14" s="55">
        <f>SUM(AD14:AG14)</f>
        <v>0</v>
      </c>
      <c r="AV14" s="56">
        <f>SUM(AH14:AK14)</f>
        <v>0</v>
      </c>
      <c r="AW14" s="15"/>
    </row>
    <row r="15" spans="1:49" x14ac:dyDescent="0.25">
      <c r="A15" s="57"/>
      <c r="B15" s="58"/>
      <c r="C15" s="59" t="s">
        <v>34</v>
      </c>
      <c r="D15" s="60"/>
      <c r="E15" s="61" t="s">
        <v>35</v>
      </c>
      <c r="F15" s="62"/>
      <c r="G15" s="63"/>
      <c r="H15" s="63"/>
      <c r="I15" s="63"/>
      <c r="J15" s="63"/>
      <c r="K15" s="63"/>
      <c r="L15" s="63"/>
      <c r="M15" s="63"/>
      <c r="N15" s="63">
        <v>9</v>
      </c>
      <c r="O15" s="63"/>
      <c r="P15" s="63"/>
      <c r="Q15" s="63"/>
      <c r="R15" s="63">
        <v>4</v>
      </c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4"/>
      <c r="AL15" s="65">
        <f t="shared" ref="AL15:AL27" si="0">SUM(F15:AK15)</f>
        <v>13</v>
      </c>
      <c r="AM15" s="66">
        <f t="shared" ref="AM15:AM25" si="1">SUM(F15:I15)+SUM(N15:Q15)+SUM(V15:Y15)+SUM(AD15:AG15)</f>
        <v>9</v>
      </c>
      <c r="AN15" s="67">
        <f t="shared" ref="AN15:AN25" si="2">SUM(J15:M15)+SUM(R15:U15)+SUM(Z15:AC15)+SUM(AH15:AK15)</f>
        <v>4</v>
      </c>
      <c r="AO15" s="66">
        <f t="shared" ref="AO15:AO25" si="3">SUM(F15:I15)</f>
        <v>0</v>
      </c>
      <c r="AP15" s="67">
        <f t="shared" ref="AP15:AP25" si="4">SUM(J15:M15)</f>
        <v>0</v>
      </c>
      <c r="AQ15" s="66">
        <f t="shared" ref="AQ15:AQ25" si="5">SUM(N15:Q15)</f>
        <v>9</v>
      </c>
      <c r="AR15" s="67">
        <f>R15+S15+T15+U15</f>
        <v>4</v>
      </c>
      <c r="AS15" s="66">
        <f t="shared" ref="AS15:AS25" si="6">SUM(V15:Y15)</f>
        <v>0</v>
      </c>
      <c r="AT15" s="67">
        <f t="shared" ref="AT15:AT25" si="7">SUM(Z15:AC15)</f>
        <v>0</v>
      </c>
      <c r="AU15" s="68">
        <f t="shared" ref="AU15:AU25" si="8">SUM(AD15:AG15)</f>
        <v>0</v>
      </c>
      <c r="AV15" s="69">
        <f t="shared" ref="AV15:AV25" si="9">SUM(AH15:AK15)</f>
        <v>0</v>
      </c>
      <c r="AW15" s="15"/>
    </row>
    <row r="16" spans="1:49" ht="15.75" thickBot="1" x14ac:dyDescent="0.3">
      <c r="A16" s="57"/>
      <c r="B16" s="70"/>
      <c r="C16" s="71" t="s">
        <v>34</v>
      </c>
      <c r="D16" s="72" t="s">
        <v>35</v>
      </c>
      <c r="E16" s="73"/>
      <c r="F16" s="74"/>
      <c r="G16" s="75"/>
      <c r="H16" s="75"/>
      <c r="I16" s="75"/>
      <c r="J16" s="75"/>
      <c r="K16" s="75"/>
      <c r="L16" s="75"/>
      <c r="M16" s="75"/>
      <c r="N16" s="75">
        <v>2</v>
      </c>
      <c r="O16" s="75"/>
      <c r="P16" s="75"/>
      <c r="Q16" s="75"/>
      <c r="R16" s="75">
        <v>1</v>
      </c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6"/>
      <c r="AL16" s="77">
        <f t="shared" si="0"/>
        <v>3</v>
      </c>
      <c r="AM16" s="66">
        <f t="shared" si="1"/>
        <v>2</v>
      </c>
      <c r="AN16" s="67">
        <f t="shared" si="2"/>
        <v>1</v>
      </c>
      <c r="AO16" s="66">
        <f t="shared" si="3"/>
        <v>0</v>
      </c>
      <c r="AP16" s="67">
        <f t="shared" si="4"/>
        <v>0</v>
      </c>
      <c r="AQ16" s="66">
        <f t="shared" si="5"/>
        <v>2</v>
      </c>
      <c r="AR16" s="67">
        <f>SUM(R16:U16)</f>
        <v>1</v>
      </c>
      <c r="AS16" s="66">
        <f t="shared" si="6"/>
        <v>0</v>
      </c>
      <c r="AT16" s="67">
        <f t="shared" si="7"/>
        <v>0</v>
      </c>
      <c r="AU16" s="68">
        <f t="shared" si="8"/>
        <v>0</v>
      </c>
      <c r="AV16" s="69">
        <f t="shared" si="9"/>
        <v>0</v>
      </c>
      <c r="AW16" s="15"/>
    </row>
    <row r="17" spans="1:49" ht="15.75" thickTop="1" x14ac:dyDescent="0.25">
      <c r="A17" s="57"/>
      <c r="B17" s="45" t="s">
        <v>36</v>
      </c>
      <c r="C17" s="46" t="s">
        <v>33</v>
      </c>
      <c r="D17" s="47"/>
      <c r="E17" s="48"/>
      <c r="F17" s="49"/>
      <c r="G17" s="50"/>
      <c r="H17" s="50"/>
      <c r="I17" s="50"/>
      <c r="J17" s="50"/>
      <c r="K17" s="50"/>
      <c r="L17" s="50"/>
      <c r="M17" s="50"/>
      <c r="N17" s="50">
        <v>3</v>
      </c>
      <c r="O17" s="50"/>
      <c r="P17" s="50"/>
      <c r="Q17" s="50"/>
      <c r="R17" s="50">
        <v>2</v>
      </c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1"/>
      <c r="AL17" s="52">
        <f t="shared" si="0"/>
        <v>5</v>
      </c>
      <c r="AM17" s="66">
        <f t="shared" si="1"/>
        <v>3</v>
      </c>
      <c r="AN17" s="67">
        <f t="shared" si="2"/>
        <v>2</v>
      </c>
      <c r="AO17" s="66">
        <f t="shared" si="3"/>
        <v>0</v>
      </c>
      <c r="AP17" s="67">
        <f t="shared" si="4"/>
        <v>0</v>
      </c>
      <c r="AQ17" s="66">
        <f t="shared" si="5"/>
        <v>3</v>
      </c>
      <c r="AR17" s="67">
        <f>SUM(R17:U17)</f>
        <v>2</v>
      </c>
      <c r="AS17" s="66">
        <f t="shared" si="6"/>
        <v>0</v>
      </c>
      <c r="AT17" s="67">
        <f t="shared" si="7"/>
        <v>0</v>
      </c>
      <c r="AU17" s="68">
        <f t="shared" si="8"/>
        <v>0</v>
      </c>
      <c r="AV17" s="69">
        <f t="shared" si="9"/>
        <v>0</v>
      </c>
      <c r="AW17" s="15"/>
    </row>
    <row r="18" spans="1:49" x14ac:dyDescent="0.25">
      <c r="A18" s="57"/>
      <c r="B18" s="58"/>
      <c r="C18" s="59" t="s">
        <v>34</v>
      </c>
      <c r="D18" s="60"/>
      <c r="E18" s="61" t="s">
        <v>35</v>
      </c>
      <c r="F18" s="62"/>
      <c r="G18" s="63"/>
      <c r="H18" s="63"/>
      <c r="I18" s="63"/>
      <c r="J18" s="63"/>
      <c r="K18" s="63"/>
      <c r="L18" s="63"/>
      <c r="M18" s="63"/>
      <c r="N18" s="63">
        <v>3</v>
      </c>
      <c r="O18" s="63"/>
      <c r="P18" s="63"/>
      <c r="Q18" s="63"/>
      <c r="R18" s="63">
        <v>2</v>
      </c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4"/>
      <c r="AL18" s="65">
        <f t="shared" si="0"/>
        <v>5</v>
      </c>
      <c r="AM18" s="66">
        <f t="shared" si="1"/>
        <v>3</v>
      </c>
      <c r="AN18" s="67">
        <f t="shared" si="2"/>
        <v>2</v>
      </c>
      <c r="AO18" s="66">
        <f t="shared" si="3"/>
        <v>0</v>
      </c>
      <c r="AP18" s="67">
        <f t="shared" si="4"/>
        <v>0</v>
      </c>
      <c r="AQ18" s="66">
        <f t="shared" si="5"/>
        <v>3</v>
      </c>
      <c r="AR18" s="67">
        <f>R18+S18+T18+U18</f>
        <v>2</v>
      </c>
      <c r="AS18" s="66">
        <f t="shared" si="6"/>
        <v>0</v>
      </c>
      <c r="AT18" s="67">
        <f t="shared" si="7"/>
        <v>0</v>
      </c>
      <c r="AU18" s="68">
        <f t="shared" si="8"/>
        <v>0</v>
      </c>
      <c r="AV18" s="69">
        <f t="shared" si="9"/>
        <v>0</v>
      </c>
      <c r="AW18" s="15"/>
    </row>
    <row r="19" spans="1:49" ht="15.75" thickBot="1" x14ac:dyDescent="0.3">
      <c r="A19" s="57"/>
      <c r="B19" s="70"/>
      <c r="C19" s="71" t="s">
        <v>34</v>
      </c>
      <c r="D19" s="72" t="s">
        <v>35</v>
      </c>
      <c r="E19" s="73"/>
      <c r="F19" s="74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6"/>
      <c r="AL19" s="77">
        <f t="shared" si="0"/>
        <v>0</v>
      </c>
      <c r="AM19" s="66">
        <f t="shared" si="1"/>
        <v>0</v>
      </c>
      <c r="AN19" s="67">
        <f t="shared" si="2"/>
        <v>0</v>
      </c>
      <c r="AO19" s="66">
        <f t="shared" si="3"/>
        <v>0</v>
      </c>
      <c r="AP19" s="67">
        <f t="shared" si="4"/>
        <v>0</v>
      </c>
      <c r="AQ19" s="66">
        <f t="shared" si="5"/>
        <v>0</v>
      </c>
      <c r="AR19" s="67">
        <f>SUM(R19:U19)</f>
        <v>0</v>
      </c>
      <c r="AS19" s="66">
        <f t="shared" si="6"/>
        <v>0</v>
      </c>
      <c r="AT19" s="67">
        <f t="shared" si="7"/>
        <v>0</v>
      </c>
      <c r="AU19" s="68">
        <f t="shared" si="8"/>
        <v>0</v>
      </c>
      <c r="AV19" s="69">
        <f t="shared" si="9"/>
        <v>0</v>
      </c>
      <c r="AW19" s="15"/>
    </row>
    <row r="20" spans="1:49" ht="15.75" thickTop="1" x14ac:dyDescent="0.25">
      <c r="A20" s="57"/>
      <c r="B20" s="45" t="s">
        <v>37</v>
      </c>
      <c r="C20" s="46" t="s">
        <v>33</v>
      </c>
      <c r="D20" s="47"/>
      <c r="E20" s="48"/>
      <c r="F20" s="49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1"/>
      <c r="AL20" s="52">
        <f t="shared" si="0"/>
        <v>0</v>
      </c>
      <c r="AM20" s="66">
        <f t="shared" si="1"/>
        <v>0</v>
      </c>
      <c r="AN20" s="67">
        <f t="shared" si="2"/>
        <v>0</v>
      </c>
      <c r="AO20" s="66">
        <f t="shared" si="3"/>
        <v>0</v>
      </c>
      <c r="AP20" s="67">
        <f t="shared" si="4"/>
        <v>0</v>
      </c>
      <c r="AQ20" s="66">
        <f t="shared" si="5"/>
        <v>0</v>
      </c>
      <c r="AR20" s="67">
        <f>SUM(R20:U20)</f>
        <v>0</v>
      </c>
      <c r="AS20" s="66">
        <f t="shared" si="6"/>
        <v>0</v>
      </c>
      <c r="AT20" s="67">
        <f t="shared" si="7"/>
        <v>0</v>
      </c>
      <c r="AU20" s="68">
        <f t="shared" si="8"/>
        <v>0</v>
      </c>
      <c r="AV20" s="69">
        <f t="shared" si="9"/>
        <v>0</v>
      </c>
      <c r="AW20" s="15"/>
    </row>
    <row r="21" spans="1:49" x14ac:dyDescent="0.25">
      <c r="A21" s="57"/>
      <c r="B21" s="58"/>
      <c r="C21" s="59" t="s">
        <v>34</v>
      </c>
      <c r="D21" s="60"/>
      <c r="E21" s="61" t="s">
        <v>35</v>
      </c>
      <c r="F21" s="62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4"/>
      <c r="AL21" s="65">
        <f t="shared" si="0"/>
        <v>0</v>
      </c>
      <c r="AM21" s="66">
        <f t="shared" si="1"/>
        <v>0</v>
      </c>
      <c r="AN21" s="67">
        <f t="shared" si="2"/>
        <v>0</v>
      </c>
      <c r="AO21" s="66">
        <f t="shared" si="3"/>
        <v>0</v>
      </c>
      <c r="AP21" s="67">
        <f t="shared" si="4"/>
        <v>0</v>
      </c>
      <c r="AQ21" s="66">
        <f t="shared" si="5"/>
        <v>0</v>
      </c>
      <c r="AR21" s="67">
        <f>R21+S21+T21+U21</f>
        <v>0</v>
      </c>
      <c r="AS21" s="66">
        <f t="shared" si="6"/>
        <v>0</v>
      </c>
      <c r="AT21" s="67">
        <f t="shared" si="7"/>
        <v>0</v>
      </c>
      <c r="AU21" s="68">
        <f t="shared" si="8"/>
        <v>0</v>
      </c>
      <c r="AV21" s="69">
        <f t="shared" si="9"/>
        <v>0</v>
      </c>
      <c r="AW21" s="15"/>
    </row>
    <row r="22" spans="1:49" ht="15.75" thickBot="1" x14ac:dyDescent="0.3">
      <c r="A22" s="57"/>
      <c r="B22" s="70"/>
      <c r="C22" s="71" t="s">
        <v>34</v>
      </c>
      <c r="D22" s="72" t="s">
        <v>35</v>
      </c>
      <c r="E22" s="73"/>
      <c r="F22" s="74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6"/>
      <c r="AL22" s="77">
        <f t="shared" si="0"/>
        <v>0</v>
      </c>
      <c r="AM22" s="66">
        <f t="shared" si="1"/>
        <v>0</v>
      </c>
      <c r="AN22" s="67">
        <f t="shared" si="2"/>
        <v>0</v>
      </c>
      <c r="AO22" s="66">
        <f t="shared" si="3"/>
        <v>0</v>
      </c>
      <c r="AP22" s="67">
        <f t="shared" si="4"/>
        <v>0</v>
      </c>
      <c r="AQ22" s="66">
        <f t="shared" si="5"/>
        <v>0</v>
      </c>
      <c r="AR22" s="67">
        <f>SUM(R22:U22)</f>
        <v>0</v>
      </c>
      <c r="AS22" s="66">
        <f t="shared" si="6"/>
        <v>0</v>
      </c>
      <c r="AT22" s="67">
        <f t="shared" si="7"/>
        <v>0</v>
      </c>
      <c r="AU22" s="68">
        <f t="shared" si="8"/>
        <v>0</v>
      </c>
      <c r="AV22" s="69">
        <f t="shared" si="9"/>
        <v>0</v>
      </c>
      <c r="AW22" s="15"/>
    </row>
    <row r="23" spans="1:49" ht="15.75" thickTop="1" x14ac:dyDescent="0.25">
      <c r="A23" s="57"/>
      <c r="B23" s="45" t="s">
        <v>38</v>
      </c>
      <c r="C23" s="46" t="s">
        <v>33</v>
      </c>
      <c r="D23" s="47"/>
      <c r="E23" s="48"/>
      <c r="F23" s="49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1"/>
      <c r="AL23" s="52">
        <f t="shared" si="0"/>
        <v>0</v>
      </c>
      <c r="AM23" s="66">
        <f t="shared" si="1"/>
        <v>0</v>
      </c>
      <c r="AN23" s="67">
        <f t="shared" si="2"/>
        <v>0</v>
      </c>
      <c r="AO23" s="66">
        <f t="shared" si="3"/>
        <v>0</v>
      </c>
      <c r="AP23" s="67">
        <f t="shared" si="4"/>
        <v>0</v>
      </c>
      <c r="AQ23" s="66">
        <f t="shared" si="5"/>
        <v>0</v>
      </c>
      <c r="AR23" s="67">
        <f>SUM(R23:U23)</f>
        <v>0</v>
      </c>
      <c r="AS23" s="66">
        <f t="shared" si="6"/>
        <v>0</v>
      </c>
      <c r="AT23" s="67">
        <f t="shared" si="7"/>
        <v>0</v>
      </c>
      <c r="AU23" s="68">
        <f t="shared" si="8"/>
        <v>0</v>
      </c>
      <c r="AV23" s="69">
        <f t="shared" si="9"/>
        <v>0</v>
      </c>
      <c r="AW23" s="15"/>
    </row>
    <row r="24" spans="1:49" x14ac:dyDescent="0.25">
      <c r="A24" s="57"/>
      <c r="B24" s="58"/>
      <c r="C24" s="59" t="s">
        <v>34</v>
      </c>
      <c r="D24" s="60"/>
      <c r="E24" s="61" t="s">
        <v>35</v>
      </c>
      <c r="F24" s="62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4"/>
      <c r="AL24" s="65">
        <f t="shared" si="0"/>
        <v>0</v>
      </c>
      <c r="AM24" s="66">
        <f t="shared" si="1"/>
        <v>0</v>
      </c>
      <c r="AN24" s="67">
        <f t="shared" si="2"/>
        <v>0</v>
      </c>
      <c r="AO24" s="66">
        <f t="shared" si="3"/>
        <v>0</v>
      </c>
      <c r="AP24" s="67">
        <f t="shared" si="4"/>
        <v>0</v>
      </c>
      <c r="AQ24" s="66">
        <f t="shared" si="5"/>
        <v>0</v>
      </c>
      <c r="AR24" s="67">
        <f>R24+S24+T24+U24</f>
        <v>0</v>
      </c>
      <c r="AS24" s="66">
        <f t="shared" si="6"/>
        <v>0</v>
      </c>
      <c r="AT24" s="67">
        <f t="shared" si="7"/>
        <v>0</v>
      </c>
      <c r="AU24" s="68">
        <f t="shared" si="8"/>
        <v>0</v>
      </c>
      <c r="AV24" s="69">
        <f t="shared" si="9"/>
        <v>0</v>
      </c>
      <c r="AW24" s="15"/>
    </row>
    <row r="25" spans="1:49" ht="15.75" thickBot="1" x14ac:dyDescent="0.3">
      <c r="A25" s="78"/>
      <c r="B25" s="70"/>
      <c r="C25" s="71" t="s">
        <v>34</v>
      </c>
      <c r="D25" s="72" t="s">
        <v>35</v>
      </c>
      <c r="E25" s="73"/>
      <c r="F25" s="74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6"/>
      <c r="AL25" s="77">
        <f t="shared" si="0"/>
        <v>0</v>
      </c>
      <c r="AM25" s="79">
        <f t="shared" si="1"/>
        <v>0</v>
      </c>
      <c r="AN25" s="80">
        <f t="shared" si="2"/>
        <v>0</v>
      </c>
      <c r="AO25" s="66">
        <f t="shared" si="3"/>
        <v>0</v>
      </c>
      <c r="AP25" s="67">
        <f t="shared" si="4"/>
        <v>0</v>
      </c>
      <c r="AQ25" s="66">
        <f t="shared" si="5"/>
        <v>0</v>
      </c>
      <c r="AR25" s="67">
        <f t="shared" ref="AR25" si="10">SUM(R24:U24)</f>
        <v>0</v>
      </c>
      <c r="AS25" s="66">
        <f t="shared" si="6"/>
        <v>0</v>
      </c>
      <c r="AT25" s="67">
        <f t="shared" si="7"/>
        <v>0</v>
      </c>
      <c r="AU25" s="68">
        <f t="shared" si="8"/>
        <v>0</v>
      </c>
      <c r="AV25" s="69">
        <f t="shared" si="9"/>
        <v>0</v>
      </c>
      <c r="AW25" s="15"/>
    </row>
    <row r="26" spans="1:49" ht="15.75" thickTop="1" x14ac:dyDescent="0.25">
      <c r="A26" s="81" t="s">
        <v>39</v>
      </c>
      <c r="B26" s="82"/>
      <c r="C26" s="60" t="s">
        <v>34</v>
      </c>
      <c r="D26" s="60"/>
      <c r="E26" s="83"/>
      <c r="F26" s="84">
        <f t="shared" ref="F26:AK26" si="11">F15+F16+F18+F19+F21+F22+F24+F25</f>
        <v>0</v>
      </c>
      <c r="G26" s="84">
        <f t="shared" si="11"/>
        <v>0</v>
      </c>
      <c r="H26" s="84">
        <f t="shared" si="11"/>
        <v>0</v>
      </c>
      <c r="I26" s="84">
        <f t="shared" si="11"/>
        <v>0</v>
      </c>
      <c r="J26" s="84">
        <f t="shared" si="11"/>
        <v>0</v>
      </c>
      <c r="K26" s="84">
        <f t="shared" si="11"/>
        <v>0</v>
      </c>
      <c r="L26" s="84">
        <f t="shared" si="11"/>
        <v>0</v>
      </c>
      <c r="M26" s="84">
        <f t="shared" si="11"/>
        <v>0</v>
      </c>
      <c r="N26" s="84">
        <f t="shared" si="11"/>
        <v>14</v>
      </c>
      <c r="O26" s="84">
        <f t="shared" si="11"/>
        <v>0</v>
      </c>
      <c r="P26" s="84">
        <f t="shared" si="11"/>
        <v>0</v>
      </c>
      <c r="Q26" s="84">
        <f t="shared" si="11"/>
        <v>0</v>
      </c>
      <c r="R26" s="84">
        <f t="shared" si="11"/>
        <v>7</v>
      </c>
      <c r="S26" s="84">
        <f t="shared" si="11"/>
        <v>0</v>
      </c>
      <c r="T26" s="84">
        <f t="shared" si="11"/>
        <v>0</v>
      </c>
      <c r="U26" s="84">
        <f t="shared" si="11"/>
        <v>0</v>
      </c>
      <c r="V26" s="84">
        <f t="shared" si="11"/>
        <v>0</v>
      </c>
      <c r="W26" s="84">
        <f t="shared" si="11"/>
        <v>0</v>
      </c>
      <c r="X26" s="84">
        <f t="shared" si="11"/>
        <v>0</v>
      </c>
      <c r="Y26" s="84">
        <f t="shared" si="11"/>
        <v>0</v>
      </c>
      <c r="Z26" s="84">
        <f t="shared" si="11"/>
        <v>0</v>
      </c>
      <c r="AA26" s="84">
        <f t="shared" si="11"/>
        <v>0</v>
      </c>
      <c r="AB26" s="84">
        <f t="shared" si="11"/>
        <v>0</v>
      </c>
      <c r="AC26" s="84">
        <f t="shared" si="11"/>
        <v>0</v>
      </c>
      <c r="AD26" s="84">
        <f t="shared" si="11"/>
        <v>0</v>
      </c>
      <c r="AE26" s="84">
        <f t="shared" si="11"/>
        <v>0</v>
      </c>
      <c r="AF26" s="84">
        <f t="shared" si="11"/>
        <v>0</v>
      </c>
      <c r="AG26" s="84">
        <f t="shared" si="11"/>
        <v>0</v>
      </c>
      <c r="AH26" s="84">
        <f t="shared" si="11"/>
        <v>0</v>
      </c>
      <c r="AI26" s="84">
        <f t="shared" si="11"/>
        <v>0</v>
      </c>
      <c r="AJ26" s="84">
        <f t="shared" si="11"/>
        <v>0</v>
      </c>
      <c r="AK26" s="85">
        <f t="shared" si="11"/>
        <v>0</v>
      </c>
      <c r="AL26" s="86">
        <f t="shared" si="0"/>
        <v>21</v>
      </c>
      <c r="AM26" s="53">
        <f t="shared" ref="AM26:AV26" si="12">AM15+AM16+AM18+AM19+AM21+AM22+AM24+AM25</f>
        <v>14</v>
      </c>
      <c r="AN26" s="54">
        <f t="shared" si="12"/>
        <v>7</v>
      </c>
      <c r="AO26" s="53">
        <f t="shared" si="12"/>
        <v>0</v>
      </c>
      <c r="AP26" s="54">
        <f t="shared" si="12"/>
        <v>0</v>
      </c>
      <c r="AQ26" s="53">
        <f t="shared" si="12"/>
        <v>14</v>
      </c>
      <c r="AR26" s="54">
        <f t="shared" si="12"/>
        <v>7</v>
      </c>
      <c r="AS26" s="53">
        <f t="shared" si="12"/>
        <v>0</v>
      </c>
      <c r="AT26" s="54">
        <f t="shared" si="12"/>
        <v>0</v>
      </c>
      <c r="AU26" s="87">
        <f t="shared" si="12"/>
        <v>0</v>
      </c>
      <c r="AV26" s="56">
        <f t="shared" si="12"/>
        <v>0</v>
      </c>
      <c r="AW26" s="15"/>
    </row>
    <row r="27" spans="1:49" ht="15.75" thickBot="1" x14ac:dyDescent="0.3">
      <c r="A27" s="88"/>
      <c r="B27" s="82"/>
      <c r="C27" s="89" t="s">
        <v>33</v>
      </c>
      <c r="D27" s="90"/>
      <c r="E27" s="91"/>
      <c r="F27" s="92">
        <f t="shared" ref="F27:AK27" si="13">+F14+F17+F20+F23</f>
        <v>0</v>
      </c>
      <c r="G27" s="92">
        <f t="shared" si="13"/>
        <v>0</v>
      </c>
      <c r="H27" s="92">
        <f t="shared" si="13"/>
        <v>0</v>
      </c>
      <c r="I27" s="92">
        <f t="shared" si="13"/>
        <v>0</v>
      </c>
      <c r="J27" s="92">
        <f t="shared" si="13"/>
        <v>0</v>
      </c>
      <c r="K27" s="92">
        <f t="shared" si="13"/>
        <v>0</v>
      </c>
      <c r="L27" s="92">
        <f t="shared" si="13"/>
        <v>0</v>
      </c>
      <c r="M27" s="92">
        <f t="shared" si="13"/>
        <v>0</v>
      </c>
      <c r="N27" s="92">
        <f t="shared" si="13"/>
        <v>14</v>
      </c>
      <c r="O27" s="92">
        <f t="shared" si="13"/>
        <v>0</v>
      </c>
      <c r="P27" s="92">
        <f t="shared" si="13"/>
        <v>0</v>
      </c>
      <c r="Q27" s="92">
        <f t="shared" si="13"/>
        <v>0</v>
      </c>
      <c r="R27" s="92">
        <f t="shared" si="13"/>
        <v>7</v>
      </c>
      <c r="S27" s="92">
        <f t="shared" si="13"/>
        <v>0</v>
      </c>
      <c r="T27" s="92">
        <f t="shared" si="13"/>
        <v>0</v>
      </c>
      <c r="U27" s="92">
        <f t="shared" si="13"/>
        <v>0</v>
      </c>
      <c r="V27" s="92">
        <f t="shared" si="13"/>
        <v>0</v>
      </c>
      <c r="W27" s="92">
        <f t="shared" si="13"/>
        <v>0</v>
      </c>
      <c r="X27" s="92">
        <f t="shared" si="13"/>
        <v>0</v>
      </c>
      <c r="Y27" s="92">
        <f t="shared" si="13"/>
        <v>0</v>
      </c>
      <c r="Z27" s="92">
        <f t="shared" si="13"/>
        <v>0</v>
      </c>
      <c r="AA27" s="92">
        <f t="shared" si="13"/>
        <v>0</v>
      </c>
      <c r="AB27" s="92">
        <f t="shared" si="13"/>
        <v>0</v>
      </c>
      <c r="AC27" s="92">
        <f t="shared" si="13"/>
        <v>0</v>
      </c>
      <c r="AD27" s="92">
        <f t="shared" si="13"/>
        <v>0</v>
      </c>
      <c r="AE27" s="92">
        <f t="shared" si="13"/>
        <v>0</v>
      </c>
      <c r="AF27" s="92">
        <f t="shared" si="13"/>
        <v>0</v>
      </c>
      <c r="AG27" s="92">
        <f t="shared" si="13"/>
        <v>0</v>
      </c>
      <c r="AH27" s="92">
        <f t="shared" si="13"/>
        <v>0</v>
      </c>
      <c r="AI27" s="92">
        <f t="shared" si="13"/>
        <v>0</v>
      </c>
      <c r="AJ27" s="92">
        <f t="shared" si="13"/>
        <v>0</v>
      </c>
      <c r="AK27" s="93">
        <f t="shared" si="13"/>
        <v>0</v>
      </c>
      <c r="AL27" s="94">
        <f t="shared" si="0"/>
        <v>21</v>
      </c>
      <c r="AM27" s="95">
        <f t="shared" ref="AM27:AV27" si="14">AM14+AM17+AM20+AM23</f>
        <v>14</v>
      </c>
      <c r="AN27" s="96">
        <f t="shared" si="14"/>
        <v>7</v>
      </c>
      <c r="AO27" s="95">
        <f t="shared" si="14"/>
        <v>0</v>
      </c>
      <c r="AP27" s="96">
        <f t="shared" si="14"/>
        <v>0</v>
      </c>
      <c r="AQ27" s="95">
        <f t="shared" si="14"/>
        <v>14</v>
      </c>
      <c r="AR27" s="96">
        <f t="shared" si="14"/>
        <v>7</v>
      </c>
      <c r="AS27" s="95">
        <f t="shared" si="14"/>
        <v>0</v>
      </c>
      <c r="AT27" s="96">
        <f t="shared" si="14"/>
        <v>0</v>
      </c>
      <c r="AU27" s="97">
        <f t="shared" si="14"/>
        <v>0</v>
      </c>
      <c r="AV27" s="98">
        <f t="shared" si="14"/>
        <v>0</v>
      </c>
      <c r="AW27" s="15"/>
    </row>
    <row r="28" spans="1:49" ht="15.75" thickBot="1" x14ac:dyDescent="0.3">
      <c r="A28" s="99"/>
      <c r="B28" s="99"/>
      <c r="C28" s="100"/>
      <c r="D28" s="100"/>
      <c r="E28" s="101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5"/>
    </row>
    <row r="29" spans="1:49" ht="15.75" thickBot="1" x14ac:dyDescent="0.3">
      <c r="A29" s="7" t="s">
        <v>3</v>
      </c>
      <c r="B29" s="8" t="s">
        <v>4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10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</row>
    <row r="30" spans="1:49" ht="26.25" thickBot="1" x14ac:dyDescent="0.3">
      <c r="A30" s="11" t="s">
        <v>5</v>
      </c>
      <c r="B30" s="12" t="s">
        <v>6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4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5.75" x14ac:dyDescent="0.25">
      <c r="A31" s="16" t="s">
        <v>7</v>
      </c>
      <c r="B31" s="17" t="s">
        <v>8</v>
      </c>
      <c r="C31" s="18" t="s">
        <v>9</v>
      </c>
      <c r="D31" s="19" t="s">
        <v>10</v>
      </c>
      <c r="E31" s="20"/>
      <c r="F31" s="21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3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5.75" thickBot="1" x14ac:dyDescent="0.3">
      <c r="A32" s="24"/>
      <c r="B32" s="25"/>
      <c r="C32" s="26"/>
      <c r="D32" s="27"/>
      <c r="E32" s="28"/>
      <c r="F32" s="29" t="s">
        <v>11</v>
      </c>
      <c r="G32" s="30"/>
      <c r="H32" s="30"/>
      <c r="I32" s="30"/>
      <c r="J32" s="30"/>
      <c r="K32" s="30"/>
      <c r="L32" s="30"/>
      <c r="M32" s="31"/>
      <c r="N32" s="32" t="s">
        <v>12</v>
      </c>
      <c r="O32" s="30"/>
      <c r="P32" s="30"/>
      <c r="Q32" s="30"/>
      <c r="R32" s="30"/>
      <c r="S32" s="30"/>
      <c r="T32" s="30"/>
      <c r="U32" s="31"/>
      <c r="V32" s="32" t="s">
        <v>13</v>
      </c>
      <c r="W32" s="30"/>
      <c r="X32" s="30"/>
      <c r="Y32" s="30"/>
      <c r="Z32" s="30"/>
      <c r="AA32" s="30"/>
      <c r="AB32" s="30"/>
      <c r="AC32" s="31"/>
      <c r="AD32" s="32" t="s">
        <v>14</v>
      </c>
      <c r="AE32" s="30"/>
      <c r="AF32" s="30"/>
      <c r="AG32" s="30"/>
      <c r="AH32" s="30"/>
      <c r="AI32" s="30"/>
      <c r="AJ32" s="30"/>
      <c r="AK32" s="33"/>
      <c r="AL32" s="15"/>
      <c r="AM32" s="34"/>
      <c r="AN32" s="15"/>
      <c r="AO32" s="15"/>
      <c r="AP32" s="15"/>
      <c r="AQ32" s="15"/>
      <c r="AR32" s="15"/>
      <c r="AS32" s="15"/>
      <c r="AT32" s="15"/>
      <c r="AU32" s="15"/>
      <c r="AV32" s="15"/>
      <c r="AW32" s="15"/>
    </row>
    <row r="33" spans="1:49" ht="15.75" thickBot="1" x14ac:dyDescent="0.3">
      <c r="A33" s="35"/>
      <c r="B33" s="25"/>
      <c r="C33" s="26"/>
      <c r="D33" s="36" t="s">
        <v>15</v>
      </c>
      <c r="E33" s="36" t="s">
        <v>16</v>
      </c>
      <c r="F33" s="25" t="s">
        <v>17</v>
      </c>
      <c r="G33" s="25"/>
      <c r="H33" s="25"/>
      <c r="I33" s="25"/>
      <c r="J33" s="25" t="s">
        <v>18</v>
      </c>
      <c r="K33" s="25"/>
      <c r="L33" s="25"/>
      <c r="M33" s="25"/>
      <c r="N33" s="25" t="s">
        <v>17</v>
      </c>
      <c r="O33" s="25"/>
      <c r="P33" s="25"/>
      <c r="Q33" s="25"/>
      <c r="R33" s="25" t="s">
        <v>18</v>
      </c>
      <c r="S33" s="25"/>
      <c r="T33" s="25"/>
      <c r="U33" s="25"/>
      <c r="V33" s="25" t="s">
        <v>17</v>
      </c>
      <c r="W33" s="25"/>
      <c r="X33" s="25"/>
      <c r="Y33" s="25"/>
      <c r="Z33" s="25" t="s">
        <v>18</v>
      </c>
      <c r="AA33" s="25"/>
      <c r="AB33" s="25"/>
      <c r="AC33" s="25"/>
      <c r="AD33" s="25" t="s">
        <v>17</v>
      </c>
      <c r="AE33" s="25"/>
      <c r="AF33" s="25"/>
      <c r="AG33" s="25"/>
      <c r="AH33" s="25" t="s">
        <v>18</v>
      </c>
      <c r="AI33" s="25"/>
      <c r="AJ33" s="25"/>
      <c r="AK33" s="32"/>
      <c r="AL33" s="37" t="s">
        <v>19</v>
      </c>
      <c r="AM33" s="38" t="s">
        <v>20</v>
      </c>
      <c r="AN33" s="39"/>
      <c r="AO33" s="38" t="s">
        <v>21</v>
      </c>
      <c r="AP33" s="39"/>
      <c r="AQ33" s="38" t="s">
        <v>22</v>
      </c>
      <c r="AR33" s="39"/>
      <c r="AS33" s="38" t="s">
        <v>23</v>
      </c>
      <c r="AT33" s="39"/>
      <c r="AU33" s="38" t="s">
        <v>24</v>
      </c>
      <c r="AV33" s="39"/>
      <c r="AW33" s="15"/>
    </row>
    <row r="34" spans="1:49" ht="15.75" thickBot="1" x14ac:dyDescent="0.3">
      <c r="A34" s="35"/>
      <c r="B34" s="25"/>
      <c r="C34" s="26"/>
      <c r="D34" s="36"/>
      <c r="E34" s="36"/>
      <c r="F34" s="40" t="s">
        <v>25</v>
      </c>
      <c r="G34" s="40" t="s">
        <v>26</v>
      </c>
      <c r="H34" s="40" t="s">
        <v>27</v>
      </c>
      <c r="I34" s="40" t="s">
        <v>28</v>
      </c>
      <c r="J34" s="40" t="s">
        <v>25</v>
      </c>
      <c r="K34" s="40" t="s">
        <v>26</v>
      </c>
      <c r="L34" s="40" t="s">
        <v>27</v>
      </c>
      <c r="M34" s="40" t="s">
        <v>28</v>
      </c>
      <c r="N34" s="40" t="s">
        <v>25</v>
      </c>
      <c r="O34" s="40" t="s">
        <v>26</v>
      </c>
      <c r="P34" s="40" t="s">
        <v>27</v>
      </c>
      <c r="Q34" s="40" t="s">
        <v>28</v>
      </c>
      <c r="R34" s="40" t="s">
        <v>25</v>
      </c>
      <c r="S34" s="40" t="s">
        <v>26</v>
      </c>
      <c r="T34" s="40" t="s">
        <v>27</v>
      </c>
      <c r="U34" s="40" t="s">
        <v>28</v>
      </c>
      <c r="V34" s="40" t="s">
        <v>25</v>
      </c>
      <c r="W34" s="40" t="s">
        <v>26</v>
      </c>
      <c r="X34" s="40" t="s">
        <v>27</v>
      </c>
      <c r="Y34" s="40" t="s">
        <v>28</v>
      </c>
      <c r="Z34" s="40" t="s">
        <v>25</v>
      </c>
      <c r="AA34" s="40" t="s">
        <v>26</v>
      </c>
      <c r="AB34" s="40" t="s">
        <v>27</v>
      </c>
      <c r="AC34" s="40" t="s">
        <v>28</v>
      </c>
      <c r="AD34" s="40" t="s">
        <v>25</v>
      </c>
      <c r="AE34" s="40" t="s">
        <v>26</v>
      </c>
      <c r="AF34" s="40" t="s">
        <v>27</v>
      </c>
      <c r="AG34" s="40" t="s">
        <v>28</v>
      </c>
      <c r="AH34" s="40" t="s">
        <v>25</v>
      </c>
      <c r="AI34" s="40" t="s">
        <v>26</v>
      </c>
      <c r="AJ34" s="40" t="s">
        <v>27</v>
      </c>
      <c r="AK34" s="41" t="s">
        <v>28</v>
      </c>
      <c r="AL34" s="42"/>
      <c r="AM34" s="43" t="s">
        <v>29</v>
      </c>
      <c r="AN34" s="43" t="s">
        <v>30</v>
      </c>
      <c r="AO34" s="43" t="s">
        <v>29</v>
      </c>
      <c r="AP34" s="43" t="s">
        <v>30</v>
      </c>
      <c r="AQ34" s="43" t="s">
        <v>29</v>
      </c>
      <c r="AR34" s="43" t="s">
        <v>30</v>
      </c>
      <c r="AS34" s="43" t="s">
        <v>29</v>
      </c>
      <c r="AT34" s="43" t="s">
        <v>30</v>
      </c>
      <c r="AU34" s="43" t="s">
        <v>29</v>
      </c>
      <c r="AV34" s="43" t="s">
        <v>30</v>
      </c>
      <c r="AW34" s="15"/>
    </row>
    <row r="35" spans="1:49" ht="15.75" thickTop="1" x14ac:dyDescent="0.25">
      <c r="A35" s="44" t="s">
        <v>40</v>
      </c>
      <c r="B35" s="45" t="s">
        <v>32</v>
      </c>
      <c r="C35" s="104" t="s">
        <v>33</v>
      </c>
      <c r="D35" s="105"/>
      <c r="E35" s="106"/>
      <c r="F35" s="49"/>
      <c r="G35" s="50"/>
      <c r="H35" s="50"/>
      <c r="I35" s="50"/>
      <c r="J35" s="50"/>
      <c r="K35" s="50"/>
      <c r="L35" s="50"/>
      <c r="M35" s="50"/>
      <c r="N35" s="50">
        <v>11</v>
      </c>
      <c r="O35" s="50"/>
      <c r="P35" s="50"/>
      <c r="Q35" s="50"/>
      <c r="R35" s="50">
        <v>5</v>
      </c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1"/>
      <c r="AL35" s="52">
        <f>SUM(F35:AK35)</f>
        <v>16</v>
      </c>
      <c r="AM35" s="53">
        <f>SUM(F35:I35)+SUM(N35:Q35)+SUM(V35:Y35)+SUM(AD35:AG35)</f>
        <v>11</v>
      </c>
      <c r="AN35" s="54">
        <f>SUM(J35:M35)+SUM(R35:U35)+SUM(Z35:AC35)+SUM(AH35:AK35)</f>
        <v>5</v>
      </c>
      <c r="AO35" s="53">
        <f>SUM(F35:I35)</f>
        <v>0</v>
      </c>
      <c r="AP35" s="54">
        <f>SUM(J35:M35)</f>
        <v>0</v>
      </c>
      <c r="AQ35" s="53">
        <f>SUM(N35:Q35)</f>
        <v>11</v>
      </c>
      <c r="AR35" s="54">
        <f t="shared" ref="AR35:AR40" si="15">SUM(R35:U35)</f>
        <v>5</v>
      </c>
      <c r="AS35" s="53">
        <f>SUM(V35:Y35)</f>
        <v>0</v>
      </c>
      <c r="AT35" s="54">
        <f>SUM(Z35:AC35)</f>
        <v>0</v>
      </c>
      <c r="AU35" s="55">
        <f>SUM(AD35:AG35)</f>
        <v>0</v>
      </c>
      <c r="AV35" s="56">
        <f>SUM(AH35:AK35)</f>
        <v>0</v>
      </c>
      <c r="AW35" s="15"/>
    </row>
    <row r="36" spans="1:49" x14ac:dyDescent="0.25">
      <c r="A36" s="57"/>
      <c r="B36" s="58"/>
      <c r="C36" s="59" t="s">
        <v>34</v>
      </c>
      <c r="D36" s="60"/>
      <c r="E36" s="61" t="s">
        <v>35</v>
      </c>
      <c r="F36" s="62"/>
      <c r="G36" s="63"/>
      <c r="H36" s="63"/>
      <c r="I36" s="63"/>
      <c r="J36" s="63"/>
      <c r="K36" s="63"/>
      <c r="L36" s="63"/>
      <c r="M36" s="63"/>
      <c r="N36" s="63">
        <v>9</v>
      </c>
      <c r="O36" s="63"/>
      <c r="P36" s="63"/>
      <c r="Q36" s="63"/>
      <c r="R36" s="63">
        <v>4</v>
      </c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4"/>
      <c r="AL36" s="65">
        <f t="shared" ref="AL36:AL48" si="16">SUM(F36:AK36)</f>
        <v>13</v>
      </c>
      <c r="AM36" s="66">
        <f t="shared" ref="AM36:AM46" si="17">SUM(F36:I36)+SUM(N36:Q36)+SUM(V36:Y36)+SUM(AD36:AG36)</f>
        <v>9</v>
      </c>
      <c r="AN36" s="67">
        <f t="shared" ref="AN36:AN46" si="18">SUM(J36:M36)+SUM(R36:U36)+SUM(Z36:AC36)+SUM(AH36:AK36)</f>
        <v>4</v>
      </c>
      <c r="AO36" s="66">
        <f t="shared" ref="AO36:AO46" si="19">SUM(F36:I36)</f>
        <v>0</v>
      </c>
      <c r="AP36" s="67">
        <f t="shared" ref="AP36:AP46" si="20">SUM(J36:M36)</f>
        <v>0</v>
      </c>
      <c r="AQ36" s="66">
        <f t="shared" ref="AQ36:AQ46" si="21">SUM(N36:Q36)</f>
        <v>9</v>
      </c>
      <c r="AR36" s="67">
        <f t="shared" si="15"/>
        <v>4</v>
      </c>
      <c r="AS36" s="66">
        <f t="shared" ref="AS36:AS46" si="22">SUM(V36:Y36)</f>
        <v>0</v>
      </c>
      <c r="AT36" s="67">
        <f t="shared" ref="AT36:AT46" si="23">SUM(Z36:AC36)</f>
        <v>0</v>
      </c>
      <c r="AU36" s="68">
        <f t="shared" ref="AU36:AU46" si="24">SUM(AD36:AG36)</f>
        <v>0</v>
      </c>
      <c r="AV36" s="69">
        <f t="shared" ref="AV36:AV46" si="25">SUM(AH36:AK36)</f>
        <v>0</v>
      </c>
      <c r="AW36" s="15"/>
    </row>
    <row r="37" spans="1:49" ht="15.75" thickBot="1" x14ac:dyDescent="0.3">
      <c r="A37" s="57"/>
      <c r="B37" s="70"/>
      <c r="C37" s="71" t="s">
        <v>34</v>
      </c>
      <c r="D37" s="72" t="s">
        <v>35</v>
      </c>
      <c r="E37" s="73"/>
      <c r="F37" s="74"/>
      <c r="G37" s="75"/>
      <c r="H37" s="75"/>
      <c r="I37" s="75"/>
      <c r="J37" s="75"/>
      <c r="K37" s="75"/>
      <c r="L37" s="75"/>
      <c r="M37" s="75"/>
      <c r="N37" s="75">
        <v>2</v>
      </c>
      <c r="O37" s="75"/>
      <c r="P37" s="75"/>
      <c r="Q37" s="75"/>
      <c r="R37" s="75">
        <v>1</v>
      </c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6"/>
      <c r="AL37" s="77">
        <f t="shared" si="16"/>
        <v>3</v>
      </c>
      <c r="AM37" s="66">
        <f t="shared" si="17"/>
        <v>2</v>
      </c>
      <c r="AN37" s="67">
        <f t="shared" si="18"/>
        <v>1</v>
      </c>
      <c r="AO37" s="66">
        <f t="shared" si="19"/>
        <v>0</v>
      </c>
      <c r="AP37" s="67">
        <f t="shared" si="20"/>
        <v>0</v>
      </c>
      <c r="AQ37" s="66">
        <f t="shared" si="21"/>
        <v>2</v>
      </c>
      <c r="AR37" s="67">
        <f t="shared" si="15"/>
        <v>1</v>
      </c>
      <c r="AS37" s="66">
        <f t="shared" si="22"/>
        <v>0</v>
      </c>
      <c r="AT37" s="67">
        <f t="shared" si="23"/>
        <v>0</v>
      </c>
      <c r="AU37" s="68">
        <f t="shared" si="24"/>
        <v>0</v>
      </c>
      <c r="AV37" s="69">
        <f t="shared" si="25"/>
        <v>0</v>
      </c>
      <c r="AW37" s="15"/>
    </row>
    <row r="38" spans="1:49" ht="15.75" thickTop="1" x14ac:dyDescent="0.25">
      <c r="A38" s="57"/>
      <c r="B38" s="45" t="s">
        <v>36</v>
      </c>
      <c r="C38" s="46" t="s">
        <v>33</v>
      </c>
      <c r="D38" s="47"/>
      <c r="E38" s="48"/>
      <c r="F38" s="49"/>
      <c r="G38" s="50"/>
      <c r="H38" s="50"/>
      <c r="I38" s="50"/>
      <c r="J38" s="50"/>
      <c r="K38" s="50"/>
      <c r="L38" s="50"/>
      <c r="M38" s="50"/>
      <c r="N38" s="50">
        <v>3</v>
      </c>
      <c r="O38" s="50"/>
      <c r="P38" s="50"/>
      <c r="Q38" s="50"/>
      <c r="R38" s="50">
        <v>2</v>
      </c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1"/>
      <c r="AL38" s="52">
        <f t="shared" si="16"/>
        <v>5</v>
      </c>
      <c r="AM38" s="66">
        <f t="shared" si="17"/>
        <v>3</v>
      </c>
      <c r="AN38" s="67">
        <f t="shared" si="18"/>
        <v>2</v>
      </c>
      <c r="AO38" s="66">
        <f t="shared" si="19"/>
        <v>0</v>
      </c>
      <c r="AP38" s="67">
        <f t="shared" si="20"/>
        <v>0</v>
      </c>
      <c r="AQ38" s="66">
        <f t="shared" si="21"/>
        <v>3</v>
      </c>
      <c r="AR38" s="67">
        <f t="shared" si="15"/>
        <v>2</v>
      </c>
      <c r="AS38" s="66">
        <f t="shared" si="22"/>
        <v>0</v>
      </c>
      <c r="AT38" s="67">
        <f t="shared" si="23"/>
        <v>0</v>
      </c>
      <c r="AU38" s="68">
        <f t="shared" si="24"/>
        <v>0</v>
      </c>
      <c r="AV38" s="69">
        <f t="shared" si="25"/>
        <v>0</v>
      </c>
      <c r="AW38" s="15"/>
    </row>
    <row r="39" spans="1:49" x14ac:dyDescent="0.25">
      <c r="A39" s="57"/>
      <c r="B39" s="58"/>
      <c r="C39" s="59" t="s">
        <v>34</v>
      </c>
      <c r="D39" s="60"/>
      <c r="E39" s="61" t="s">
        <v>35</v>
      </c>
      <c r="F39" s="62"/>
      <c r="G39" s="63"/>
      <c r="H39" s="63"/>
      <c r="I39" s="63"/>
      <c r="J39" s="63"/>
      <c r="K39" s="63"/>
      <c r="L39" s="63"/>
      <c r="M39" s="63"/>
      <c r="N39" s="63">
        <v>3</v>
      </c>
      <c r="O39" s="63"/>
      <c r="P39" s="63"/>
      <c r="Q39" s="63"/>
      <c r="R39" s="63">
        <v>2</v>
      </c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4"/>
      <c r="AL39" s="65">
        <f t="shared" si="16"/>
        <v>5</v>
      </c>
      <c r="AM39" s="66">
        <f t="shared" si="17"/>
        <v>3</v>
      </c>
      <c r="AN39" s="67">
        <f t="shared" si="18"/>
        <v>2</v>
      </c>
      <c r="AO39" s="66">
        <f t="shared" si="19"/>
        <v>0</v>
      </c>
      <c r="AP39" s="67">
        <f t="shared" si="20"/>
        <v>0</v>
      </c>
      <c r="AQ39" s="66">
        <f t="shared" si="21"/>
        <v>3</v>
      </c>
      <c r="AR39" s="67">
        <f t="shared" si="15"/>
        <v>2</v>
      </c>
      <c r="AS39" s="66">
        <f t="shared" si="22"/>
        <v>0</v>
      </c>
      <c r="AT39" s="67">
        <f t="shared" si="23"/>
        <v>0</v>
      </c>
      <c r="AU39" s="68">
        <f t="shared" si="24"/>
        <v>0</v>
      </c>
      <c r="AV39" s="69">
        <f t="shared" si="25"/>
        <v>0</v>
      </c>
      <c r="AW39" s="15"/>
    </row>
    <row r="40" spans="1:49" ht="15.75" thickBot="1" x14ac:dyDescent="0.3">
      <c r="A40" s="57"/>
      <c r="B40" s="70"/>
      <c r="C40" s="71" t="s">
        <v>34</v>
      </c>
      <c r="D40" s="72" t="s">
        <v>35</v>
      </c>
      <c r="E40" s="73"/>
      <c r="F40" s="74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6"/>
      <c r="AL40" s="77">
        <f t="shared" si="16"/>
        <v>0</v>
      </c>
      <c r="AM40" s="66">
        <f t="shared" si="17"/>
        <v>0</v>
      </c>
      <c r="AN40" s="67">
        <f t="shared" si="18"/>
        <v>0</v>
      </c>
      <c r="AO40" s="66">
        <f t="shared" si="19"/>
        <v>0</v>
      </c>
      <c r="AP40" s="67">
        <f t="shared" si="20"/>
        <v>0</v>
      </c>
      <c r="AQ40" s="66">
        <f t="shared" si="21"/>
        <v>0</v>
      </c>
      <c r="AR40" s="67">
        <f t="shared" si="15"/>
        <v>0</v>
      </c>
      <c r="AS40" s="66">
        <f t="shared" si="22"/>
        <v>0</v>
      </c>
      <c r="AT40" s="67">
        <f t="shared" si="23"/>
        <v>0</v>
      </c>
      <c r="AU40" s="68">
        <f t="shared" si="24"/>
        <v>0</v>
      </c>
      <c r="AV40" s="69">
        <f t="shared" si="25"/>
        <v>0</v>
      </c>
      <c r="AW40" s="15"/>
    </row>
    <row r="41" spans="1:49" ht="15.75" thickTop="1" x14ac:dyDescent="0.25">
      <c r="A41" s="57"/>
      <c r="B41" s="45" t="s">
        <v>37</v>
      </c>
      <c r="C41" s="46" t="s">
        <v>33</v>
      </c>
      <c r="D41" s="47"/>
      <c r="E41" s="48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1"/>
      <c r="AL41" s="52">
        <f t="shared" si="16"/>
        <v>0</v>
      </c>
      <c r="AM41" s="66">
        <f t="shared" si="17"/>
        <v>0</v>
      </c>
      <c r="AN41" s="67">
        <f t="shared" si="18"/>
        <v>0</v>
      </c>
      <c r="AO41" s="66">
        <f t="shared" si="19"/>
        <v>0</v>
      </c>
      <c r="AP41" s="67">
        <f t="shared" si="20"/>
        <v>0</v>
      </c>
      <c r="AQ41" s="66">
        <f t="shared" si="21"/>
        <v>0</v>
      </c>
      <c r="AR41" s="67">
        <f t="shared" ref="AR41:AR46" si="26">SUM(R40:U40)</f>
        <v>0</v>
      </c>
      <c r="AS41" s="66">
        <f t="shared" si="22"/>
        <v>0</v>
      </c>
      <c r="AT41" s="67">
        <f t="shared" si="23"/>
        <v>0</v>
      </c>
      <c r="AU41" s="68">
        <f t="shared" si="24"/>
        <v>0</v>
      </c>
      <c r="AV41" s="69">
        <f t="shared" si="25"/>
        <v>0</v>
      </c>
      <c r="AW41" s="15"/>
    </row>
    <row r="42" spans="1:49" x14ac:dyDescent="0.25">
      <c r="A42" s="57"/>
      <c r="B42" s="58"/>
      <c r="C42" s="59" t="s">
        <v>34</v>
      </c>
      <c r="D42" s="60"/>
      <c r="E42" s="61" t="s">
        <v>35</v>
      </c>
      <c r="F42" s="62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4"/>
      <c r="AL42" s="65">
        <f t="shared" si="16"/>
        <v>0</v>
      </c>
      <c r="AM42" s="66">
        <f t="shared" si="17"/>
        <v>0</v>
      </c>
      <c r="AN42" s="67">
        <f t="shared" si="18"/>
        <v>0</v>
      </c>
      <c r="AO42" s="66">
        <f t="shared" si="19"/>
        <v>0</v>
      </c>
      <c r="AP42" s="67">
        <f t="shared" si="20"/>
        <v>0</v>
      </c>
      <c r="AQ42" s="66">
        <f t="shared" si="21"/>
        <v>0</v>
      </c>
      <c r="AR42" s="67">
        <f>SUM(R42:U42)</f>
        <v>0</v>
      </c>
      <c r="AS42" s="66">
        <f t="shared" si="22"/>
        <v>0</v>
      </c>
      <c r="AT42" s="67">
        <f t="shared" si="23"/>
        <v>0</v>
      </c>
      <c r="AU42" s="68">
        <f t="shared" si="24"/>
        <v>0</v>
      </c>
      <c r="AV42" s="69">
        <f t="shared" si="25"/>
        <v>0</v>
      </c>
      <c r="AW42" s="15"/>
    </row>
    <row r="43" spans="1:49" ht="15.75" thickBot="1" x14ac:dyDescent="0.3">
      <c r="A43" s="57"/>
      <c r="B43" s="70"/>
      <c r="C43" s="71" t="s">
        <v>34</v>
      </c>
      <c r="D43" s="72" t="s">
        <v>35</v>
      </c>
      <c r="E43" s="73"/>
      <c r="F43" s="74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6"/>
      <c r="AL43" s="77">
        <f t="shared" si="16"/>
        <v>0</v>
      </c>
      <c r="AM43" s="66">
        <f t="shared" si="17"/>
        <v>0</v>
      </c>
      <c r="AN43" s="67">
        <f t="shared" si="18"/>
        <v>0</v>
      </c>
      <c r="AO43" s="66">
        <f t="shared" si="19"/>
        <v>0</v>
      </c>
      <c r="AP43" s="67">
        <f t="shared" si="20"/>
        <v>0</v>
      </c>
      <c r="AQ43" s="66">
        <f t="shared" si="21"/>
        <v>0</v>
      </c>
      <c r="AR43" s="67">
        <f t="shared" si="26"/>
        <v>0</v>
      </c>
      <c r="AS43" s="66">
        <f t="shared" si="22"/>
        <v>0</v>
      </c>
      <c r="AT43" s="67">
        <f t="shared" si="23"/>
        <v>0</v>
      </c>
      <c r="AU43" s="68">
        <f t="shared" si="24"/>
        <v>0</v>
      </c>
      <c r="AV43" s="69">
        <f t="shared" si="25"/>
        <v>0</v>
      </c>
      <c r="AW43" s="15"/>
    </row>
    <row r="44" spans="1:49" ht="15.75" thickTop="1" x14ac:dyDescent="0.25">
      <c r="A44" s="57"/>
      <c r="B44" s="45" t="s">
        <v>38</v>
      </c>
      <c r="C44" s="46" t="s">
        <v>33</v>
      </c>
      <c r="D44" s="47"/>
      <c r="E44" s="48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1"/>
      <c r="AL44" s="52">
        <f t="shared" si="16"/>
        <v>0</v>
      </c>
      <c r="AM44" s="66">
        <f t="shared" si="17"/>
        <v>0</v>
      </c>
      <c r="AN44" s="67">
        <f t="shared" si="18"/>
        <v>0</v>
      </c>
      <c r="AO44" s="66">
        <f t="shared" si="19"/>
        <v>0</v>
      </c>
      <c r="AP44" s="67">
        <f t="shared" si="20"/>
        <v>0</v>
      </c>
      <c r="AQ44" s="66">
        <f t="shared" si="21"/>
        <v>0</v>
      </c>
      <c r="AR44" s="67">
        <f t="shared" si="26"/>
        <v>0</v>
      </c>
      <c r="AS44" s="66">
        <f t="shared" si="22"/>
        <v>0</v>
      </c>
      <c r="AT44" s="67">
        <f t="shared" si="23"/>
        <v>0</v>
      </c>
      <c r="AU44" s="68">
        <f t="shared" si="24"/>
        <v>0</v>
      </c>
      <c r="AV44" s="69">
        <f t="shared" si="25"/>
        <v>0</v>
      </c>
      <c r="AW44" s="15"/>
    </row>
    <row r="45" spans="1:49" x14ac:dyDescent="0.25">
      <c r="A45" s="57"/>
      <c r="B45" s="58"/>
      <c r="C45" s="59" t="s">
        <v>34</v>
      </c>
      <c r="D45" s="60"/>
      <c r="E45" s="61" t="s">
        <v>35</v>
      </c>
      <c r="F45" s="62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4"/>
      <c r="AL45" s="65">
        <f t="shared" si="16"/>
        <v>0</v>
      </c>
      <c r="AM45" s="66">
        <f t="shared" si="17"/>
        <v>0</v>
      </c>
      <c r="AN45" s="67">
        <f t="shared" si="18"/>
        <v>0</v>
      </c>
      <c r="AO45" s="66">
        <f t="shared" si="19"/>
        <v>0</v>
      </c>
      <c r="AP45" s="67">
        <f t="shared" si="20"/>
        <v>0</v>
      </c>
      <c r="AQ45" s="66">
        <f t="shared" si="21"/>
        <v>0</v>
      </c>
      <c r="AR45" s="67">
        <f>SUM(R45:U45)</f>
        <v>0</v>
      </c>
      <c r="AS45" s="66">
        <f t="shared" si="22"/>
        <v>0</v>
      </c>
      <c r="AT45" s="67">
        <f t="shared" si="23"/>
        <v>0</v>
      </c>
      <c r="AU45" s="68">
        <f t="shared" si="24"/>
        <v>0</v>
      </c>
      <c r="AV45" s="69">
        <f t="shared" si="25"/>
        <v>0</v>
      </c>
      <c r="AW45" s="15"/>
    </row>
    <row r="46" spans="1:49" ht="15.75" thickBot="1" x14ac:dyDescent="0.3">
      <c r="A46" s="78"/>
      <c r="B46" s="70"/>
      <c r="C46" s="71" t="s">
        <v>34</v>
      </c>
      <c r="D46" s="72" t="s">
        <v>35</v>
      </c>
      <c r="E46" s="73"/>
      <c r="F46" s="74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6"/>
      <c r="AL46" s="77">
        <f t="shared" si="16"/>
        <v>0</v>
      </c>
      <c r="AM46" s="79">
        <f t="shared" si="17"/>
        <v>0</v>
      </c>
      <c r="AN46" s="80">
        <f t="shared" si="18"/>
        <v>0</v>
      </c>
      <c r="AO46" s="66">
        <f t="shared" si="19"/>
        <v>0</v>
      </c>
      <c r="AP46" s="67">
        <f t="shared" si="20"/>
        <v>0</v>
      </c>
      <c r="AQ46" s="66">
        <f t="shared" si="21"/>
        <v>0</v>
      </c>
      <c r="AR46" s="67">
        <f t="shared" si="26"/>
        <v>0</v>
      </c>
      <c r="AS46" s="66">
        <f t="shared" si="22"/>
        <v>0</v>
      </c>
      <c r="AT46" s="67">
        <f t="shared" si="23"/>
        <v>0</v>
      </c>
      <c r="AU46" s="68">
        <f t="shared" si="24"/>
        <v>0</v>
      </c>
      <c r="AV46" s="69">
        <f t="shared" si="25"/>
        <v>0</v>
      </c>
      <c r="AW46" s="15"/>
    </row>
    <row r="47" spans="1:49" ht="15.75" thickTop="1" x14ac:dyDescent="0.25">
      <c r="A47" s="107" t="s">
        <v>39</v>
      </c>
      <c r="B47" s="82"/>
      <c r="C47" s="60" t="s">
        <v>34</v>
      </c>
      <c r="D47" s="60"/>
      <c r="E47" s="83"/>
      <c r="F47" s="84">
        <f t="shared" ref="F47:AK47" si="27">F36+F37+F39+F40+F42+F43+F45+F46</f>
        <v>0</v>
      </c>
      <c r="G47" s="84">
        <f t="shared" si="27"/>
        <v>0</v>
      </c>
      <c r="H47" s="84">
        <f t="shared" si="27"/>
        <v>0</v>
      </c>
      <c r="I47" s="84">
        <f t="shared" si="27"/>
        <v>0</v>
      </c>
      <c r="J47" s="84">
        <f t="shared" si="27"/>
        <v>0</v>
      </c>
      <c r="K47" s="84">
        <f t="shared" si="27"/>
        <v>0</v>
      </c>
      <c r="L47" s="84">
        <f t="shared" si="27"/>
        <v>0</v>
      </c>
      <c r="M47" s="84">
        <f t="shared" si="27"/>
        <v>0</v>
      </c>
      <c r="N47" s="84">
        <f t="shared" si="27"/>
        <v>14</v>
      </c>
      <c r="O47" s="84">
        <f t="shared" si="27"/>
        <v>0</v>
      </c>
      <c r="P47" s="84">
        <f t="shared" si="27"/>
        <v>0</v>
      </c>
      <c r="Q47" s="84">
        <f t="shared" si="27"/>
        <v>0</v>
      </c>
      <c r="R47" s="84">
        <f t="shared" si="27"/>
        <v>7</v>
      </c>
      <c r="S47" s="84">
        <f t="shared" si="27"/>
        <v>0</v>
      </c>
      <c r="T47" s="84">
        <f t="shared" si="27"/>
        <v>0</v>
      </c>
      <c r="U47" s="84">
        <f t="shared" si="27"/>
        <v>0</v>
      </c>
      <c r="V47" s="84">
        <f t="shared" si="27"/>
        <v>0</v>
      </c>
      <c r="W47" s="84">
        <f t="shared" si="27"/>
        <v>0</v>
      </c>
      <c r="X47" s="84">
        <f t="shared" si="27"/>
        <v>0</v>
      </c>
      <c r="Y47" s="84">
        <f t="shared" si="27"/>
        <v>0</v>
      </c>
      <c r="Z47" s="84">
        <f t="shared" si="27"/>
        <v>0</v>
      </c>
      <c r="AA47" s="84">
        <f t="shared" si="27"/>
        <v>0</v>
      </c>
      <c r="AB47" s="84">
        <f t="shared" si="27"/>
        <v>0</v>
      </c>
      <c r="AC47" s="84">
        <f t="shared" si="27"/>
        <v>0</v>
      </c>
      <c r="AD47" s="84">
        <f t="shared" si="27"/>
        <v>0</v>
      </c>
      <c r="AE47" s="84">
        <f t="shared" si="27"/>
        <v>0</v>
      </c>
      <c r="AF47" s="84">
        <f t="shared" si="27"/>
        <v>0</v>
      </c>
      <c r="AG47" s="84">
        <f t="shared" si="27"/>
        <v>0</v>
      </c>
      <c r="AH47" s="84">
        <f t="shared" si="27"/>
        <v>0</v>
      </c>
      <c r="AI47" s="84">
        <f t="shared" si="27"/>
        <v>0</v>
      </c>
      <c r="AJ47" s="84">
        <f t="shared" si="27"/>
        <v>0</v>
      </c>
      <c r="AK47" s="85">
        <f t="shared" si="27"/>
        <v>0</v>
      </c>
      <c r="AL47" s="86">
        <f t="shared" si="16"/>
        <v>21</v>
      </c>
      <c r="AM47" s="53">
        <f t="shared" ref="AM47:AV47" si="28">AM36+AM37+AM39+AM40+AM42+AM43+AM45+AM46</f>
        <v>14</v>
      </c>
      <c r="AN47" s="54">
        <f t="shared" si="28"/>
        <v>7</v>
      </c>
      <c r="AO47" s="53">
        <f t="shared" si="28"/>
        <v>0</v>
      </c>
      <c r="AP47" s="54">
        <f t="shared" si="28"/>
        <v>0</v>
      </c>
      <c r="AQ47" s="53">
        <f t="shared" si="28"/>
        <v>14</v>
      </c>
      <c r="AR47" s="54">
        <f t="shared" si="28"/>
        <v>7</v>
      </c>
      <c r="AS47" s="53">
        <f t="shared" si="28"/>
        <v>0</v>
      </c>
      <c r="AT47" s="54">
        <f t="shared" si="28"/>
        <v>0</v>
      </c>
      <c r="AU47" s="87">
        <f t="shared" si="28"/>
        <v>0</v>
      </c>
      <c r="AV47" s="56">
        <f t="shared" si="28"/>
        <v>0</v>
      </c>
      <c r="AW47" s="15"/>
    </row>
    <row r="48" spans="1:49" ht="15.75" thickBot="1" x14ac:dyDescent="0.3">
      <c r="A48" s="108"/>
      <c r="B48" s="82"/>
      <c r="C48" s="89" t="s">
        <v>33</v>
      </c>
      <c r="D48" s="90"/>
      <c r="E48" s="91"/>
      <c r="F48" s="92">
        <f t="shared" ref="F48:AK48" si="29">+F35+F38+F41+F44</f>
        <v>0</v>
      </c>
      <c r="G48" s="92">
        <f t="shared" si="29"/>
        <v>0</v>
      </c>
      <c r="H48" s="92">
        <f t="shared" si="29"/>
        <v>0</v>
      </c>
      <c r="I48" s="92">
        <f t="shared" si="29"/>
        <v>0</v>
      </c>
      <c r="J48" s="92">
        <f t="shared" si="29"/>
        <v>0</v>
      </c>
      <c r="K48" s="92">
        <f t="shared" si="29"/>
        <v>0</v>
      </c>
      <c r="L48" s="92">
        <f t="shared" si="29"/>
        <v>0</v>
      </c>
      <c r="M48" s="92">
        <f t="shared" si="29"/>
        <v>0</v>
      </c>
      <c r="N48" s="92">
        <f t="shared" si="29"/>
        <v>14</v>
      </c>
      <c r="O48" s="92">
        <f t="shared" si="29"/>
        <v>0</v>
      </c>
      <c r="P48" s="92">
        <f t="shared" si="29"/>
        <v>0</v>
      </c>
      <c r="Q48" s="92">
        <f t="shared" si="29"/>
        <v>0</v>
      </c>
      <c r="R48" s="92">
        <f t="shared" si="29"/>
        <v>7</v>
      </c>
      <c r="S48" s="92">
        <f t="shared" si="29"/>
        <v>0</v>
      </c>
      <c r="T48" s="92">
        <f t="shared" si="29"/>
        <v>0</v>
      </c>
      <c r="U48" s="92">
        <f t="shared" si="29"/>
        <v>0</v>
      </c>
      <c r="V48" s="92">
        <f t="shared" si="29"/>
        <v>0</v>
      </c>
      <c r="W48" s="92">
        <f t="shared" si="29"/>
        <v>0</v>
      </c>
      <c r="X48" s="92">
        <f t="shared" si="29"/>
        <v>0</v>
      </c>
      <c r="Y48" s="92">
        <f t="shared" si="29"/>
        <v>0</v>
      </c>
      <c r="Z48" s="92">
        <f t="shared" si="29"/>
        <v>0</v>
      </c>
      <c r="AA48" s="92">
        <f t="shared" si="29"/>
        <v>0</v>
      </c>
      <c r="AB48" s="92">
        <f t="shared" si="29"/>
        <v>0</v>
      </c>
      <c r="AC48" s="92">
        <f t="shared" si="29"/>
        <v>0</v>
      </c>
      <c r="AD48" s="92">
        <f t="shared" si="29"/>
        <v>0</v>
      </c>
      <c r="AE48" s="92">
        <f t="shared" si="29"/>
        <v>0</v>
      </c>
      <c r="AF48" s="92">
        <f t="shared" si="29"/>
        <v>0</v>
      </c>
      <c r="AG48" s="92">
        <f t="shared" si="29"/>
        <v>0</v>
      </c>
      <c r="AH48" s="92">
        <f t="shared" si="29"/>
        <v>0</v>
      </c>
      <c r="AI48" s="92">
        <f t="shared" si="29"/>
        <v>0</v>
      </c>
      <c r="AJ48" s="92">
        <f t="shared" si="29"/>
        <v>0</v>
      </c>
      <c r="AK48" s="93">
        <f t="shared" si="29"/>
        <v>0</v>
      </c>
      <c r="AL48" s="94">
        <f t="shared" si="16"/>
        <v>21</v>
      </c>
      <c r="AM48" s="95">
        <f t="shared" ref="AM48:AV48" si="30">AM35+AM38+AM41+AM44</f>
        <v>14</v>
      </c>
      <c r="AN48" s="96">
        <f t="shared" si="30"/>
        <v>7</v>
      </c>
      <c r="AO48" s="95">
        <f t="shared" si="30"/>
        <v>0</v>
      </c>
      <c r="AP48" s="96">
        <f t="shared" si="30"/>
        <v>0</v>
      </c>
      <c r="AQ48" s="95">
        <f t="shared" si="30"/>
        <v>14</v>
      </c>
      <c r="AR48" s="96">
        <f t="shared" si="30"/>
        <v>7</v>
      </c>
      <c r="AS48" s="95">
        <f t="shared" si="30"/>
        <v>0</v>
      </c>
      <c r="AT48" s="96">
        <f t="shared" si="30"/>
        <v>0</v>
      </c>
      <c r="AU48" s="97">
        <f t="shared" si="30"/>
        <v>0</v>
      </c>
      <c r="AV48" s="98">
        <f t="shared" si="30"/>
        <v>0</v>
      </c>
      <c r="AW48" s="15"/>
    </row>
    <row r="49" spans="1:49" ht="15.75" thickBot="1" x14ac:dyDescent="0.3">
      <c r="A49" s="99"/>
      <c r="B49" s="99"/>
      <c r="C49" s="109"/>
      <c r="D49" s="109"/>
      <c r="E49" s="110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5"/>
    </row>
    <row r="50" spans="1:49" ht="15.75" thickBot="1" x14ac:dyDescent="0.3">
      <c r="A50" s="7" t="s">
        <v>3</v>
      </c>
      <c r="B50" s="8" t="s">
        <v>4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10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</row>
    <row r="51" spans="1:49" ht="26.25" thickBot="1" x14ac:dyDescent="0.3">
      <c r="A51" s="11" t="s">
        <v>5</v>
      </c>
      <c r="B51" s="12" t="s">
        <v>6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4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</row>
    <row r="52" spans="1:49" ht="15.75" x14ac:dyDescent="0.25">
      <c r="A52" s="16" t="s">
        <v>7</v>
      </c>
      <c r="B52" s="17" t="s">
        <v>8</v>
      </c>
      <c r="C52" s="18" t="s">
        <v>9</v>
      </c>
      <c r="D52" s="19" t="s">
        <v>10</v>
      </c>
      <c r="E52" s="20"/>
      <c r="F52" s="21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3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</row>
    <row r="53" spans="1:49" ht="15.75" thickBot="1" x14ac:dyDescent="0.3">
      <c r="A53" s="24"/>
      <c r="B53" s="25"/>
      <c r="C53" s="26"/>
      <c r="D53" s="27"/>
      <c r="E53" s="28"/>
      <c r="F53" s="29" t="s">
        <v>11</v>
      </c>
      <c r="G53" s="30"/>
      <c r="H53" s="30"/>
      <c r="I53" s="30"/>
      <c r="J53" s="30"/>
      <c r="K53" s="30"/>
      <c r="L53" s="30"/>
      <c r="M53" s="31"/>
      <c r="N53" s="32" t="s">
        <v>12</v>
      </c>
      <c r="O53" s="30"/>
      <c r="P53" s="30"/>
      <c r="Q53" s="30"/>
      <c r="R53" s="30"/>
      <c r="S53" s="30"/>
      <c r="T53" s="30"/>
      <c r="U53" s="31"/>
      <c r="V53" s="32" t="s">
        <v>13</v>
      </c>
      <c r="W53" s="30"/>
      <c r="X53" s="30"/>
      <c r="Y53" s="30"/>
      <c r="Z53" s="30"/>
      <c r="AA53" s="30"/>
      <c r="AB53" s="30"/>
      <c r="AC53" s="31"/>
      <c r="AD53" s="32" t="s">
        <v>14</v>
      </c>
      <c r="AE53" s="30"/>
      <c r="AF53" s="30"/>
      <c r="AG53" s="30"/>
      <c r="AH53" s="30"/>
      <c r="AI53" s="30"/>
      <c r="AJ53" s="30"/>
      <c r="AK53" s="33"/>
      <c r="AL53" s="15"/>
      <c r="AM53" s="34"/>
      <c r="AN53" s="15"/>
      <c r="AO53" s="15"/>
      <c r="AP53" s="15"/>
      <c r="AQ53" s="15"/>
      <c r="AR53" s="15"/>
      <c r="AS53" s="15"/>
      <c r="AT53" s="15"/>
      <c r="AU53" s="15"/>
      <c r="AV53" s="15"/>
      <c r="AW53" s="15"/>
    </row>
    <row r="54" spans="1:49" ht="15.75" thickBot="1" x14ac:dyDescent="0.3">
      <c r="A54" s="35"/>
      <c r="B54" s="25"/>
      <c r="C54" s="26"/>
      <c r="D54" s="36" t="s">
        <v>15</v>
      </c>
      <c r="E54" s="36" t="s">
        <v>16</v>
      </c>
      <c r="F54" s="25" t="s">
        <v>17</v>
      </c>
      <c r="G54" s="25"/>
      <c r="H54" s="25"/>
      <c r="I54" s="25"/>
      <c r="J54" s="25" t="s">
        <v>18</v>
      </c>
      <c r="K54" s="25"/>
      <c r="L54" s="25"/>
      <c r="M54" s="25"/>
      <c r="N54" s="25" t="s">
        <v>17</v>
      </c>
      <c r="O54" s="25"/>
      <c r="P54" s="25"/>
      <c r="Q54" s="25"/>
      <c r="R54" s="25" t="s">
        <v>18</v>
      </c>
      <c r="S54" s="25"/>
      <c r="T54" s="25"/>
      <c r="U54" s="25"/>
      <c r="V54" s="25" t="s">
        <v>17</v>
      </c>
      <c r="W54" s="25"/>
      <c r="X54" s="25"/>
      <c r="Y54" s="25"/>
      <c r="Z54" s="25" t="s">
        <v>18</v>
      </c>
      <c r="AA54" s="25"/>
      <c r="AB54" s="25"/>
      <c r="AC54" s="25"/>
      <c r="AD54" s="25" t="s">
        <v>17</v>
      </c>
      <c r="AE54" s="25"/>
      <c r="AF54" s="25"/>
      <c r="AG54" s="25"/>
      <c r="AH54" s="25" t="s">
        <v>18</v>
      </c>
      <c r="AI54" s="25"/>
      <c r="AJ54" s="25"/>
      <c r="AK54" s="32"/>
      <c r="AL54" s="37" t="s">
        <v>19</v>
      </c>
      <c r="AM54" s="38" t="s">
        <v>20</v>
      </c>
      <c r="AN54" s="39"/>
      <c r="AO54" s="38" t="s">
        <v>21</v>
      </c>
      <c r="AP54" s="39"/>
      <c r="AQ54" s="38" t="s">
        <v>22</v>
      </c>
      <c r="AR54" s="39"/>
      <c r="AS54" s="38" t="s">
        <v>23</v>
      </c>
      <c r="AT54" s="39"/>
      <c r="AU54" s="38" t="s">
        <v>24</v>
      </c>
      <c r="AV54" s="39"/>
      <c r="AW54" s="15"/>
    </row>
    <row r="55" spans="1:49" ht="15.75" thickBot="1" x14ac:dyDescent="0.3">
      <c r="A55" s="35"/>
      <c r="B55" s="25"/>
      <c r="C55" s="26"/>
      <c r="D55" s="36"/>
      <c r="E55" s="36"/>
      <c r="F55" s="40" t="s">
        <v>25</v>
      </c>
      <c r="G55" s="40" t="s">
        <v>26</v>
      </c>
      <c r="H55" s="40" t="s">
        <v>27</v>
      </c>
      <c r="I55" s="40" t="s">
        <v>28</v>
      </c>
      <c r="J55" s="40" t="s">
        <v>25</v>
      </c>
      <c r="K55" s="40" t="s">
        <v>26</v>
      </c>
      <c r="L55" s="40" t="s">
        <v>27</v>
      </c>
      <c r="M55" s="40" t="s">
        <v>28</v>
      </c>
      <c r="N55" s="40" t="s">
        <v>25</v>
      </c>
      <c r="O55" s="40" t="s">
        <v>26</v>
      </c>
      <c r="P55" s="40" t="s">
        <v>27</v>
      </c>
      <c r="Q55" s="40" t="s">
        <v>28</v>
      </c>
      <c r="R55" s="40" t="s">
        <v>25</v>
      </c>
      <c r="S55" s="40" t="s">
        <v>26</v>
      </c>
      <c r="T55" s="40" t="s">
        <v>27</v>
      </c>
      <c r="U55" s="40" t="s">
        <v>28</v>
      </c>
      <c r="V55" s="40" t="s">
        <v>25</v>
      </c>
      <c r="W55" s="40" t="s">
        <v>26</v>
      </c>
      <c r="X55" s="40" t="s">
        <v>27</v>
      </c>
      <c r="Y55" s="40" t="s">
        <v>28</v>
      </c>
      <c r="Z55" s="40" t="s">
        <v>25</v>
      </c>
      <c r="AA55" s="40" t="s">
        <v>26</v>
      </c>
      <c r="AB55" s="40" t="s">
        <v>27</v>
      </c>
      <c r="AC55" s="40" t="s">
        <v>28</v>
      </c>
      <c r="AD55" s="40" t="s">
        <v>25</v>
      </c>
      <c r="AE55" s="40" t="s">
        <v>26</v>
      </c>
      <c r="AF55" s="40" t="s">
        <v>27</v>
      </c>
      <c r="AG55" s="40" t="s">
        <v>28</v>
      </c>
      <c r="AH55" s="40" t="s">
        <v>25</v>
      </c>
      <c r="AI55" s="40" t="s">
        <v>26</v>
      </c>
      <c r="AJ55" s="40" t="s">
        <v>27</v>
      </c>
      <c r="AK55" s="41" t="s">
        <v>28</v>
      </c>
      <c r="AL55" s="42"/>
      <c r="AM55" s="43" t="s">
        <v>29</v>
      </c>
      <c r="AN55" s="43" t="s">
        <v>30</v>
      </c>
      <c r="AO55" s="43" t="s">
        <v>29</v>
      </c>
      <c r="AP55" s="43" t="s">
        <v>30</v>
      </c>
      <c r="AQ55" s="43" t="s">
        <v>29</v>
      </c>
      <c r="AR55" s="43" t="s">
        <v>30</v>
      </c>
      <c r="AS55" s="43" t="s">
        <v>29</v>
      </c>
      <c r="AT55" s="43" t="s">
        <v>30</v>
      </c>
      <c r="AU55" s="43" t="s">
        <v>29</v>
      </c>
      <c r="AV55" s="43" t="s">
        <v>30</v>
      </c>
      <c r="AW55" s="15"/>
    </row>
    <row r="56" spans="1:49" ht="15.75" thickTop="1" x14ac:dyDescent="0.25">
      <c r="A56" s="112" t="s">
        <v>41</v>
      </c>
      <c r="B56" s="45" t="s">
        <v>32</v>
      </c>
      <c r="C56" s="104" t="s">
        <v>33</v>
      </c>
      <c r="D56" s="105"/>
      <c r="E56" s="106"/>
      <c r="F56" s="49"/>
      <c r="G56" s="50"/>
      <c r="H56" s="50"/>
      <c r="I56" s="50"/>
      <c r="J56" s="50"/>
      <c r="K56" s="50"/>
      <c r="L56" s="50"/>
      <c r="M56" s="50"/>
      <c r="N56" s="50">
        <v>11</v>
      </c>
      <c r="O56" s="50"/>
      <c r="P56" s="50"/>
      <c r="Q56" s="50"/>
      <c r="R56" s="50">
        <v>5</v>
      </c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1"/>
      <c r="AL56" s="52">
        <f>SUM(F56:AK56)</f>
        <v>16</v>
      </c>
      <c r="AM56" s="53">
        <f>SUM(F56:I56)+SUM(N56:Q56)+SUM(V56:Y56)+SUM(AD56:AG56)</f>
        <v>11</v>
      </c>
      <c r="AN56" s="54">
        <f>SUM(J56:M56)+SUM(R56:U56)+SUM(Z56:AC56)+SUM(AH56:AK56)</f>
        <v>5</v>
      </c>
      <c r="AO56" s="53">
        <f>SUM(F56:I56)</f>
        <v>0</v>
      </c>
      <c r="AP56" s="54">
        <f>SUM(J56:M56)</f>
        <v>0</v>
      </c>
      <c r="AQ56" s="53">
        <f>SUM(N56:Q56)</f>
        <v>11</v>
      </c>
      <c r="AR56" s="54">
        <f>SUM(R56:U56)</f>
        <v>5</v>
      </c>
      <c r="AS56" s="53">
        <f>SUM(V56:Y56)</f>
        <v>0</v>
      </c>
      <c r="AT56" s="54">
        <f>SUM(Z56:AC56)</f>
        <v>0</v>
      </c>
      <c r="AU56" s="55">
        <f>SUM(AD56:AG56)</f>
        <v>0</v>
      </c>
      <c r="AV56" s="56">
        <f>SUM(AH56:AK56)</f>
        <v>0</v>
      </c>
      <c r="AW56" s="15"/>
    </row>
    <row r="57" spans="1:49" x14ac:dyDescent="0.25">
      <c r="A57" s="113"/>
      <c r="B57" s="58"/>
      <c r="C57" s="114" t="s">
        <v>42</v>
      </c>
      <c r="D57" s="115"/>
      <c r="E57" s="116"/>
      <c r="F57" s="62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4"/>
      <c r="AL57" s="65">
        <f t="shared" ref="AL57:AL74" si="31">SUM(F57:AK57)</f>
        <v>0</v>
      </c>
      <c r="AM57" s="66">
        <f t="shared" ref="AM57:AM71" si="32">SUM(F57:I57)+SUM(N57:Q57)+SUM(V57:Y57)+SUM(AD57:AG57)</f>
        <v>0</v>
      </c>
      <c r="AN57" s="67">
        <f t="shared" ref="AN57:AN71" si="33">SUM(J57:M57)+SUM(R57:U57)+SUM(Z57:AC57)+SUM(AH57:AK57)</f>
        <v>0</v>
      </c>
      <c r="AO57" s="66">
        <f t="shared" ref="AO57:AO71" si="34">SUM(F57:I57)</f>
        <v>0</v>
      </c>
      <c r="AP57" s="67">
        <f t="shared" ref="AP57:AP71" si="35">SUM(J57:M57)</f>
        <v>0</v>
      </c>
      <c r="AQ57" s="66">
        <f t="shared" ref="AQ57:AQ71" si="36">SUM(N57:Q57)</f>
        <v>0</v>
      </c>
      <c r="AR57" s="67">
        <f>SUM(R55:U55)</f>
        <v>0</v>
      </c>
      <c r="AS57" s="66">
        <f t="shared" ref="AS57:AS71" si="37">SUM(V57:Y57)</f>
        <v>0</v>
      </c>
      <c r="AT57" s="67">
        <f t="shared" ref="AT57:AT71" si="38">SUM(Z57:AC57)</f>
        <v>0</v>
      </c>
      <c r="AU57" s="68">
        <f t="shared" ref="AU57:AU71" si="39">SUM(AD57:AG57)</f>
        <v>0</v>
      </c>
      <c r="AV57" s="69">
        <f t="shared" ref="AV57:AV71" si="40">SUM(AH57:AK57)</f>
        <v>0</v>
      </c>
      <c r="AW57" s="15"/>
    </row>
    <row r="58" spans="1:49" x14ac:dyDescent="0.25">
      <c r="A58" s="113"/>
      <c r="B58" s="58"/>
      <c r="C58" s="59" t="s">
        <v>34</v>
      </c>
      <c r="D58" s="60"/>
      <c r="E58" s="61" t="s">
        <v>35</v>
      </c>
      <c r="F58" s="62"/>
      <c r="G58" s="63"/>
      <c r="H58" s="63"/>
      <c r="I58" s="63"/>
      <c r="J58" s="63"/>
      <c r="K58" s="63"/>
      <c r="L58" s="63"/>
      <c r="M58" s="63"/>
      <c r="N58" s="63">
        <v>9</v>
      </c>
      <c r="O58" s="63"/>
      <c r="P58" s="63"/>
      <c r="Q58" s="63"/>
      <c r="R58" s="63">
        <v>4</v>
      </c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4"/>
      <c r="AL58" s="65">
        <f t="shared" si="31"/>
        <v>13</v>
      </c>
      <c r="AM58" s="66">
        <f t="shared" si="32"/>
        <v>9</v>
      </c>
      <c r="AN58" s="67">
        <f t="shared" si="33"/>
        <v>4</v>
      </c>
      <c r="AO58" s="66">
        <f t="shared" si="34"/>
        <v>0</v>
      </c>
      <c r="AP58" s="67">
        <f t="shared" si="35"/>
        <v>0</v>
      </c>
      <c r="AQ58" s="66">
        <f t="shared" si="36"/>
        <v>9</v>
      </c>
      <c r="AR58" s="67">
        <f t="shared" ref="AR58:AR65" si="41">SUM(R58:U58)</f>
        <v>4</v>
      </c>
      <c r="AS58" s="66">
        <f t="shared" si="37"/>
        <v>0</v>
      </c>
      <c r="AT58" s="67">
        <f t="shared" si="38"/>
        <v>0</v>
      </c>
      <c r="AU58" s="68">
        <f t="shared" si="39"/>
        <v>0</v>
      </c>
      <c r="AV58" s="69">
        <f t="shared" si="40"/>
        <v>0</v>
      </c>
      <c r="AW58" s="15"/>
    </row>
    <row r="59" spans="1:49" ht="15.75" thickBot="1" x14ac:dyDescent="0.3">
      <c r="A59" s="113"/>
      <c r="B59" s="70"/>
      <c r="C59" s="71" t="s">
        <v>34</v>
      </c>
      <c r="D59" s="72" t="s">
        <v>35</v>
      </c>
      <c r="E59" s="73"/>
      <c r="F59" s="74"/>
      <c r="G59" s="75"/>
      <c r="H59" s="75"/>
      <c r="I59" s="75"/>
      <c r="J59" s="75"/>
      <c r="K59" s="75"/>
      <c r="L59" s="75"/>
      <c r="M59" s="75"/>
      <c r="N59" s="75">
        <v>2</v>
      </c>
      <c r="O59" s="75"/>
      <c r="P59" s="75"/>
      <c r="Q59" s="75"/>
      <c r="R59" s="75">
        <v>1</v>
      </c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6"/>
      <c r="AL59" s="77">
        <f t="shared" si="31"/>
        <v>3</v>
      </c>
      <c r="AM59" s="66">
        <f t="shared" si="32"/>
        <v>2</v>
      </c>
      <c r="AN59" s="67">
        <f t="shared" si="33"/>
        <v>1</v>
      </c>
      <c r="AO59" s="66">
        <f t="shared" si="34"/>
        <v>0</v>
      </c>
      <c r="AP59" s="67">
        <f t="shared" si="35"/>
        <v>0</v>
      </c>
      <c r="AQ59" s="66">
        <f t="shared" si="36"/>
        <v>2</v>
      </c>
      <c r="AR59" s="67">
        <f t="shared" si="41"/>
        <v>1</v>
      </c>
      <c r="AS59" s="66">
        <f t="shared" si="37"/>
        <v>0</v>
      </c>
      <c r="AT59" s="67">
        <f t="shared" si="38"/>
        <v>0</v>
      </c>
      <c r="AU59" s="68">
        <f t="shared" si="39"/>
        <v>0</v>
      </c>
      <c r="AV59" s="69">
        <f t="shared" si="40"/>
        <v>0</v>
      </c>
      <c r="AW59" s="15"/>
    </row>
    <row r="60" spans="1:49" ht="15.75" thickTop="1" x14ac:dyDescent="0.25">
      <c r="A60" s="113"/>
      <c r="B60" s="45" t="s">
        <v>36</v>
      </c>
      <c r="C60" s="46" t="s">
        <v>33</v>
      </c>
      <c r="D60" s="47"/>
      <c r="E60" s="48"/>
      <c r="F60" s="49"/>
      <c r="G60" s="50"/>
      <c r="H60" s="50"/>
      <c r="I60" s="50"/>
      <c r="J60" s="50"/>
      <c r="K60" s="50"/>
      <c r="L60" s="50"/>
      <c r="M60" s="50"/>
      <c r="N60" s="50">
        <v>3</v>
      </c>
      <c r="O60" s="50"/>
      <c r="P60" s="50"/>
      <c r="Q60" s="50"/>
      <c r="R60" s="50">
        <v>2</v>
      </c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1"/>
      <c r="AL60" s="52">
        <f t="shared" si="31"/>
        <v>5</v>
      </c>
      <c r="AM60" s="66">
        <f t="shared" si="32"/>
        <v>3</v>
      </c>
      <c r="AN60" s="67">
        <f t="shared" si="33"/>
        <v>2</v>
      </c>
      <c r="AO60" s="66">
        <f t="shared" si="34"/>
        <v>0</v>
      </c>
      <c r="AP60" s="67">
        <f t="shared" si="35"/>
        <v>0</v>
      </c>
      <c r="AQ60" s="66">
        <f t="shared" si="36"/>
        <v>3</v>
      </c>
      <c r="AR60" s="67">
        <f t="shared" si="41"/>
        <v>2</v>
      </c>
      <c r="AS60" s="66">
        <f t="shared" si="37"/>
        <v>0</v>
      </c>
      <c r="AT60" s="67">
        <f t="shared" si="38"/>
        <v>0</v>
      </c>
      <c r="AU60" s="68">
        <f t="shared" si="39"/>
        <v>0</v>
      </c>
      <c r="AV60" s="69">
        <f t="shared" si="40"/>
        <v>0</v>
      </c>
      <c r="AW60" s="15"/>
    </row>
    <row r="61" spans="1:49" x14ac:dyDescent="0.25">
      <c r="A61" s="113"/>
      <c r="B61" s="58"/>
      <c r="C61" s="114" t="s">
        <v>42</v>
      </c>
      <c r="D61" s="115"/>
      <c r="E61" s="116"/>
      <c r="F61" s="62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4"/>
      <c r="AL61" s="65">
        <f t="shared" si="31"/>
        <v>0</v>
      </c>
      <c r="AM61" s="66">
        <f t="shared" si="32"/>
        <v>0</v>
      </c>
      <c r="AN61" s="67">
        <f t="shared" si="33"/>
        <v>0</v>
      </c>
      <c r="AO61" s="66">
        <f t="shared" si="34"/>
        <v>0</v>
      </c>
      <c r="AP61" s="67">
        <f t="shared" si="35"/>
        <v>0</v>
      </c>
      <c r="AQ61" s="66">
        <f t="shared" si="36"/>
        <v>0</v>
      </c>
      <c r="AR61" s="67">
        <f t="shared" si="41"/>
        <v>0</v>
      </c>
      <c r="AS61" s="66">
        <f t="shared" si="37"/>
        <v>0</v>
      </c>
      <c r="AT61" s="67">
        <f t="shared" si="38"/>
        <v>0</v>
      </c>
      <c r="AU61" s="68">
        <f t="shared" si="39"/>
        <v>0</v>
      </c>
      <c r="AV61" s="69">
        <f t="shared" si="40"/>
        <v>0</v>
      </c>
      <c r="AW61" s="15"/>
    </row>
    <row r="62" spans="1:49" x14ac:dyDescent="0.25">
      <c r="A62" s="113"/>
      <c r="B62" s="58"/>
      <c r="C62" s="59" t="s">
        <v>34</v>
      </c>
      <c r="D62" s="60"/>
      <c r="E62" s="61" t="s">
        <v>35</v>
      </c>
      <c r="F62" s="62"/>
      <c r="G62" s="63"/>
      <c r="H62" s="63"/>
      <c r="I62" s="63"/>
      <c r="J62" s="63"/>
      <c r="K62" s="63"/>
      <c r="L62" s="63"/>
      <c r="M62" s="63"/>
      <c r="N62" s="63">
        <v>3</v>
      </c>
      <c r="O62" s="63"/>
      <c r="P62" s="63"/>
      <c r="Q62" s="63"/>
      <c r="R62" s="63">
        <v>2</v>
      </c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4"/>
      <c r="AL62" s="65">
        <f t="shared" si="31"/>
        <v>5</v>
      </c>
      <c r="AM62" s="66">
        <f t="shared" si="32"/>
        <v>3</v>
      </c>
      <c r="AN62" s="67">
        <f t="shared" si="33"/>
        <v>2</v>
      </c>
      <c r="AO62" s="66">
        <f t="shared" si="34"/>
        <v>0</v>
      </c>
      <c r="AP62" s="67">
        <f t="shared" si="35"/>
        <v>0</v>
      </c>
      <c r="AQ62" s="66">
        <f t="shared" si="36"/>
        <v>3</v>
      </c>
      <c r="AR62" s="67">
        <f t="shared" si="41"/>
        <v>2</v>
      </c>
      <c r="AS62" s="66">
        <f t="shared" si="37"/>
        <v>0</v>
      </c>
      <c r="AT62" s="67">
        <f t="shared" si="38"/>
        <v>0</v>
      </c>
      <c r="AU62" s="68">
        <f t="shared" si="39"/>
        <v>0</v>
      </c>
      <c r="AV62" s="69">
        <f t="shared" si="40"/>
        <v>0</v>
      </c>
      <c r="AW62" s="15"/>
    </row>
    <row r="63" spans="1:49" ht="15.75" thickBot="1" x14ac:dyDescent="0.3">
      <c r="A63" s="113"/>
      <c r="B63" s="70"/>
      <c r="C63" s="71" t="s">
        <v>34</v>
      </c>
      <c r="D63" s="72" t="s">
        <v>35</v>
      </c>
      <c r="E63" s="73"/>
      <c r="F63" s="74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6"/>
      <c r="AL63" s="77">
        <f t="shared" si="31"/>
        <v>0</v>
      </c>
      <c r="AM63" s="66">
        <f t="shared" si="32"/>
        <v>0</v>
      </c>
      <c r="AN63" s="67">
        <f t="shared" si="33"/>
        <v>0</v>
      </c>
      <c r="AO63" s="66">
        <f t="shared" si="34"/>
        <v>0</v>
      </c>
      <c r="AP63" s="67">
        <f t="shared" si="35"/>
        <v>0</v>
      </c>
      <c r="AQ63" s="66">
        <f t="shared" si="36"/>
        <v>0</v>
      </c>
      <c r="AR63" s="67">
        <f t="shared" si="41"/>
        <v>0</v>
      </c>
      <c r="AS63" s="66">
        <f t="shared" si="37"/>
        <v>0</v>
      </c>
      <c r="AT63" s="67">
        <f t="shared" si="38"/>
        <v>0</v>
      </c>
      <c r="AU63" s="68">
        <f t="shared" si="39"/>
        <v>0</v>
      </c>
      <c r="AV63" s="69">
        <f t="shared" si="40"/>
        <v>0</v>
      </c>
      <c r="AW63" s="15"/>
    </row>
    <row r="64" spans="1:49" ht="15.75" thickTop="1" x14ac:dyDescent="0.25">
      <c r="A64" s="113"/>
      <c r="B64" s="45" t="s">
        <v>37</v>
      </c>
      <c r="C64" s="46" t="s">
        <v>33</v>
      </c>
      <c r="D64" s="47"/>
      <c r="E64" s="48"/>
      <c r="F64" s="49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1"/>
      <c r="AL64" s="52">
        <f t="shared" si="31"/>
        <v>0</v>
      </c>
      <c r="AM64" s="66">
        <f t="shared" si="32"/>
        <v>0</v>
      </c>
      <c r="AN64" s="67">
        <f t="shared" si="33"/>
        <v>0</v>
      </c>
      <c r="AO64" s="66">
        <f t="shared" si="34"/>
        <v>0</v>
      </c>
      <c r="AP64" s="67">
        <f t="shared" si="35"/>
        <v>0</v>
      </c>
      <c r="AQ64" s="66">
        <f t="shared" si="36"/>
        <v>0</v>
      </c>
      <c r="AR64" s="67">
        <f t="shared" si="41"/>
        <v>0</v>
      </c>
      <c r="AS64" s="66">
        <f t="shared" si="37"/>
        <v>0</v>
      </c>
      <c r="AT64" s="67">
        <f t="shared" si="38"/>
        <v>0</v>
      </c>
      <c r="AU64" s="68">
        <f t="shared" si="39"/>
        <v>0</v>
      </c>
      <c r="AV64" s="69">
        <f t="shared" si="40"/>
        <v>0</v>
      </c>
      <c r="AW64" s="15"/>
    </row>
    <row r="65" spans="1:49" x14ac:dyDescent="0.25">
      <c r="A65" s="113"/>
      <c r="B65" s="58"/>
      <c r="C65" s="114" t="s">
        <v>42</v>
      </c>
      <c r="D65" s="115"/>
      <c r="E65" s="116"/>
      <c r="F65" s="62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4"/>
      <c r="AL65" s="65">
        <f t="shared" si="31"/>
        <v>0</v>
      </c>
      <c r="AM65" s="66">
        <f t="shared" si="32"/>
        <v>0</v>
      </c>
      <c r="AN65" s="67">
        <f t="shared" si="33"/>
        <v>0</v>
      </c>
      <c r="AO65" s="66">
        <f t="shared" si="34"/>
        <v>0</v>
      </c>
      <c r="AP65" s="67">
        <f t="shared" si="35"/>
        <v>0</v>
      </c>
      <c r="AQ65" s="66">
        <f t="shared" si="36"/>
        <v>0</v>
      </c>
      <c r="AR65" s="67">
        <f t="shared" si="41"/>
        <v>0</v>
      </c>
      <c r="AS65" s="66">
        <f t="shared" si="37"/>
        <v>0</v>
      </c>
      <c r="AT65" s="67">
        <f t="shared" si="38"/>
        <v>0</v>
      </c>
      <c r="AU65" s="68">
        <f t="shared" si="39"/>
        <v>0</v>
      </c>
      <c r="AV65" s="69">
        <f t="shared" si="40"/>
        <v>0</v>
      </c>
      <c r="AW65" s="15"/>
    </row>
    <row r="66" spans="1:49" x14ac:dyDescent="0.25">
      <c r="A66" s="113"/>
      <c r="B66" s="58"/>
      <c r="C66" s="59" t="s">
        <v>34</v>
      </c>
      <c r="D66" s="60"/>
      <c r="E66" s="61" t="s">
        <v>35</v>
      </c>
      <c r="F66" s="62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4"/>
      <c r="AL66" s="65">
        <f t="shared" si="31"/>
        <v>0</v>
      </c>
      <c r="AM66" s="66">
        <f t="shared" si="32"/>
        <v>0</v>
      </c>
      <c r="AN66" s="67">
        <f t="shared" si="33"/>
        <v>0</v>
      </c>
      <c r="AO66" s="66">
        <f t="shared" si="34"/>
        <v>0</v>
      </c>
      <c r="AP66" s="67">
        <f t="shared" si="35"/>
        <v>0</v>
      </c>
      <c r="AQ66" s="66">
        <f t="shared" si="36"/>
        <v>0</v>
      </c>
      <c r="AR66" s="67">
        <f t="shared" ref="AR66:AR70" si="42">SUM(R65:U65)</f>
        <v>0</v>
      </c>
      <c r="AS66" s="66">
        <f t="shared" si="37"/>
        <v>0</v>
      </c>
      <c r="AT66" s="67">
        <f t="shared" si="38"/>
        <v>0</v>
      </c>
      <c r="AU66" s="68">
        <f t="shared" si="39"/>
        <v>0</v>
      </c>
      <c r="AV66" s="69">
        <f t="shared" si="40"/>
        <v>0</v>
      </c>
      <c r="AW66" s="15"/>
    </row>
    <row r="67" spans="1:49" ht="15.75" thickBot="1" x14ac:dyDescent="0.3">
      <c r="A67" s="113"/>
      <c r="B67" s="70"/>
      <c r="C67" s="71" t="s">
        <v>34</v>
      </c>
      <c r="D67" s="72" t="s">
        <v>35</v>
      </c>
      <c r="E67" s="73"/>
      <c r="F67" s="74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6"/>
      <c r="AL67" s="77">
        <f t="shared" si="31"/>
        <v>0</v>
      </c>
      <c r="AM67" s="66">
        <f t="shared" si="32"/>
        <v>0</v>
      </c>
      <c r="AN67" s="67">
        <f t="shared" si="33"/>
        <v>0</v>
      </c>
      <c r="AO67" s="66">
        <f t="shared" si="34"/>
        <v>0</v>
      </c>
      <c r="AP67" s="67">
        <f t="shared" si="35"/>
        <v>0</v>
      </c>
      <c r="AQ67" s="66">
        <f t="shared" si="36"/>
        <v>0</v>
      </c>
      <c r="AR67" s="67">
        <f>SUM(R67:U67)</f>
        <v>0</v>
      </c>
      <c r="AS67" s="66">
        <f t="shared" si="37"/>
        <v>0</v>
      </c>
      <c r="AT67" s="67">
        <f t="shared" si="38"/>
        <v>0</v>
      </c>
      <c r="AU67" s="68">
        <f t="shared" si="39"/>
        <v>0</v>
      </c>
      <c r="AV67" s="69">
        <f t="shared" si="40"/>
        <v>0</v>
      </c>
      <c r="AW67" s="15"/>
    </row>
    <row r="68" spans="1:49" ht="15.75" thickTop="1" x14ac:dyDescent="0.25">
      <c r="A68" s="113"/>
      <c r="B68" s="45" t="s">
        <v>38</v>
      </c>
      <c r="C68" s="46" t="s">
        <v>33</v>
      </c>
      <c r="D68" s="47"/>
      <c r="E68" s="48"/>
      <c r="F68" s="49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1"/>
      <c r="AL68" s="52">
        <f t="shared" si="31"/>
        <v>0</v>
      </c>
      <c r="AM68" s="66">
        <f t="shared" si="32"/>
        <v>0</v>
      </c>
      <c r="AN68" s="67">
        <f t="shared" si="33"/>
        <v>0</v>
      </c>
      <c r="AO68" s="66">
        <f t="shared" si="34"/>
        <v>0</v>
      </c>
      <c r="AP68" s="67">
        <f t="shared" si="35"/>
        <v>0</v>
      </c>
      <c r="AQ68" s="66">
        <f t="shared" si="36"/>
        <v>0</v>
      </c>
      <c r="AR68" s="67">
        <f>SUM(R68:U68)</f>
        <v>0</v>
      </c>
      <c r="AS68" s="66">
        <f t="shared" si="37"/>
        <v>0</v>
      </c>
      <c r="AT68" s="67">
        <f t="shared" si="38"/>
        <v>0</v>
      </c>
      <c r="AU68" s="68">
        <f t="shared" si="39"/>
        <v>0</v>
      </c>
      <c r="AV68" s="69">
        <f t="shared" si="40"/>
        <v>0</v>
      </c>
      <c r="AW68" s="15"/>
    </row>
    <row r="69" spans="1:49" x14ac:dyDescent="0.25">
      <c r="A69" s="113"/>
      <c r="B69" s="58"/>
      <c r="C69" s="114" t="s">
        <v>42</v>
      </c>
      <c r="D69" s="115"/>
      <c r="E69" s="116"/>
      <c r="F69" s="62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4"/>
      <c r="AL69" s="65">
        <f t="shared" si="31"/>
        <v>0</v>
      </c>
      <c r="AM69" s="66">
        <f t="shared" si="32"/>
        <v>0</v>
      </c>
      <c r="AN69" s="67">
        <f t="shared" si="33"/>
        <v>0</v>
      </c>
      <c r="AO69" s="66">
        <f t="shared" si="34"/>
        <v>0</v>
      </c>
      <c r="AP69" s="67">
        <f t="shared" si="35"/>
        <v>0</v>
      </c>
      <c r="AQ69" s="66">
        <f t="shared" si="36"/>
        <v>0</v>
      </c>
      <c r="AR69" s="67">
        <f>SUM(R69:U69)</f>
        <v>0</v>
      </c>
      <c r="AS69" s="66">
        <f t="shared" si="37"/>
        <v>0</v>
      </c>
      <c r="AT69" s="67">
        <f t="shared" si="38"/>
        <v>0</v>
      </c>
      <c r="AU69" s="68">
        <f t="shared" si="39"/>
        <v>0</v>
      </c>
      <c r="AV69" s="69">
        <f t="shared" si="40"/>
        <v>0</v>
      </c>
      <c r="AW69" s="15"/>
    </row>
    <row r="70" spans="1:49" x14ac:dyDescent="0.25">
      <c r="A70" s="113"/>
      <c r="B70" s="58"/>
      <c r="C70" s="59" t="s">
        <v>34</v>
      </c>
      <c r="D70" s="60"/>
      <c r="E70" s="61" t="s">
        <v>35</v>
      </c>
      <c r="F70" s="62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4"/>
      <c r="AL70" s="65">
        <f t="shared" si="31"/>
        <v>0</v>
      </c>
      <c r="AM70" s="66">
        <f t="shared" si="32"/>
        <v>0</v>
      </c>
      <c r="AN70" s="67">
        <f t="shared" si="33"/>
        <v>0</v>
      </c>
      <c r="AO70" s="66">
        <f t="shared" si="34"/>
        <v>0</v>
      </c>
      <c r="AP70" s="67">
        <f t="shared" si="35"/>
        <v>0</v>
      </c>
      <c r="AQ70" s="66">
        <f t="shared" si="36"/>
        <v>0</v>
      </c>
      <c r="AR70" s="67">
        <f t="shared" si="42"/>
        <v>0</v>
      </c>
      <c r="AS70" s="66">
        <f t="shared" si="37"/>
        <v>0</v>
      </c>
      <c r="AT70" s="67">
        <f t="shared" si="38"/>
        <v>0</v>
      </c>
      <c r="AU70" s="68">
        <f t="shared" si="39"/>
        <v>0</v>
      </c>
      <c r="AV70" s="69">
        <f t="shared" si="40"/>
        <v>0</v>
      </c>
      <c r="AW70" s="15"/>
    </row>
    <row r="71" spans="1:49" ht="15.75" thickBot="1" x14ac:dyDescent="0.3">
      <c r="A71" s="113"/>
      <c r="B71" s="70"/>
      <c r="C71" s="71" t="s">
        <v>34</v>
      </c>
      <c r="D71" s="72" t="s">
        <v>35</v>
      </c>
      <c r="E71" s="73"/>
      <c r="F71" s="74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6"/>
      <c r="AL71" s="77">
        <f t="shared" si="31"/>
        <v>0</v>
      </c>
      <c r="AM71" s="79">
        <f t="shared" si="32"/>
        <v>0</v>
      </c>
      <c r="AN71" s="80">
        <f t="shared" si="33"/>
        <v>0</v>
      </c>
      <c r="AO71" s="66">
        <f t="shared" si="34"/>
        <v>0</v>
      </c>
      <c r="AP71" s="67">
        <f t="shared" si="35"/>
        <v>0</v>
      </c>
      <c r="AQ71" s="66">
        <f t="shared" si="36"/>
        <v>0</v>
      </c>
      <c r="AR71" s="67">
        <f>SUM(R71:U71)</f>
        <v>0</v>
      </c>
      <c r="AS71" s="66">
        <f t="shared" si="37"/>
        <v>0</v>
      </c>
      <c r="AT71" s="67">
        <f t="shared" si="38"/>
        <v>0</v>
      </c>
      <c r="AU71" s="68">
        <f t="shared" si="39"/>
        <v>0</v>
      </c>
      <c r="AV71" s="69">
        <f t="shared" si="40"/>
        <v>0</v>
      </c>
      <c r="AW71" s="15"/>
    </row>
    <row r="72" spans="1:49" ht="15.75" thickTop="1" x14ac:dyDescent="0.25">
      <c r="A72" s="107" t="s">
        <v>39</v>
      </c>
      <c r="B72" s="82"/>
      <c r="C72" s="60" t="s">
        <v>34</v>
      </c>
      <c r="D72" s="60"/>
      <c r="E72" s="83"/>
      <c r="F72" s="84">
        <f>F58+F59+F62+F63+F66+F67+F70+F71</f>
        <v>0</v>
      </c>
      <c r="G72" s="84">
        <f t="shared" ref="G72:AK72" si="43">G58+G59+G62+G63+G66+G67+G70+G71</f>
        <v>0</v>
      </c>
      <c r="H72" s="84">
        <f t="shared" si="43"/>
        <v>0</v>
      </c>
      <c r="I72" s="84">
        <f t="shared" si="43"/>
        <v>0</v>
      </c>
      <c r="J72" s="84">
        <f t="shared" si="43"/>
        <v>0</v>
      </c>
      <c r="K72" s="84">
        <f t="shared" si="43"/>
        <v>0</v>
      </c>
      <c r="L72" s="84">
        <f t="shared" si="43"/>
        <v>0</v>
      </c>
      <c r="M72" s="84">
        <f t="shared" si="43"/>
        <v>0</v>
      </c>
      <c r="N72" s="84">
        <f t="shared" si="43"/>
        <v>14</v>
      </c>
      <c r="O72" s="84">
        <f t="shared" si="43"/>
        <v>0</v>
      </c>
      <c r="P72" s="84">
        <f t="shared" si="43"/>
        <v>0</v>
      </c>
      <c r="Q72" s="84">
        <f t="shared" si="43"/>
        <v>0</v>
      </c>
      <c r="R72" s="84">
        <f t="shared" si="43"/>
        <v>7</v>
      </c>
      <c r="S72" s="84">
        <f t="shared" si="43"/>
        <v>0</v>
      </c>
      <c r="T72" s="84">
        <f t="shared" si="43"/>
        <v>0</v>
      </c>
      <c r="U72" s="84">
        <f t="shared" si="43"/>
        <v>0</v>
      </c>
      <c r="V72" s="84">
        <f t="shared" si="43"/>
        <v>0</v>
      </c>
      <c r="W72" s="84">
        <f t="shared" si="43"/>
        <v>0</v>
      </c>
      <c r="X72" s="84">
        <f t="shared" si="43"/>
        <v>0</v>
      </c>
      <c r="Y72" s="84">
        <f t="shared" si="43"/>
        <v>0</v>
      </c>
      <c r="Z72" s="84">
        <f t="shared" si="43"/>
        <v>0</v>
      </c>
      <c r="AA72" s="84">
        <f t="shared" si="43"/>
        <v>0</v>
      </c>
      <c r="AB72" s="84">
        <f t="shared" si="43"/>
        <v>0</v>
      </c>
      <c r="AC72" s="84">
        <f t="shared" si="43"/>
        <v>0</v>
      </c>
      <c r="AD72" s="84">
        <f t="shared" si="43"/>
        <v>0</v>
      </c>
      <c r="AE72" s="84">
        <f t="shared" si="43"/>
        <v>0</v>
      </c>
      <c r="AF72" s="84">
        <f t="shared" si="43"/>
        <v>0</v>
      </c>
      <c r="AG72" s="84">
        <f t="shared" si="43"/>
        <v>0</v>
      </c>
      <c r="AH72" s="84">
        <f t="shared" si="43"/>
        <v>0</v>
      </c>
      <c r="AI72" s="84">
        <f t="shared" si="43"/>
        <v>0</v>
      </c>
      <c r="AJ72" s="84">
        <f t="shared" si="43"/>
        <v>0</v>
      </c>
      <c r="AK72" s="85">
        <f t="shared" si="43"/>
        <v>0</v>
      </c>
      <c r="AL72" s="86">
        <f t="shared" si="31"/>
        <v>21</v>
      </c>
      <c r="AM72" s="53">
        <f>AM58+AM59+AM62+AM63+AM66+AM67+AM70+AM71</f>
        <v>14</v>
      </c>
      <c r="AN72" s="54">
        <f t="shared" ref="AN72:AV72" si="44">AN58+AN59+AN62+AN63+AN66+AN67+AN70+AN71</f>
        <v>7</v>
      </c>
      <c r="AO72" s="53">
        <f t="shared" si="44"/>
        <v>0</v>
      </c>
      <c r="AP72" s="54">
        <f t="shared" si="44"/>
        <v>0</v>
      </c>
      <c r="AQ72" s="53">
        <f t="shared" si="44"/>
        <v>14</v>
      </c>
      <c r="AR72" s="54">
        <f t="shared" si="44"/>
        <v>7</v>
      </c>
      <c r="AS72" s="53">
        <f t="shared" si="44"/>
        <v>0</v>
      </c>
      <c r="AT72" s="54">
        <f t="shared" si="44"/>
        <v>0</v>
      </c>
      <c r="AU72" s="87">
        <f t="shared" si="44"/>
        <v>0</v>
      </c>
      <c r="AV72" s="56">
        <f t="shared" si="44"/>
        <v>0</v>
      </c>
      <c r="AW72" s="15"/>
    </row>
    <row r="73" spans="1:49" x14ac:dyDescent="0.25">
      <c r="A73" s="117"/>
      <c r="B73" s="82"/>
      <c r="C73" s="118" t="s">
        <v>43</v>
      </c>
      <c r="D73" s="115"/>
      <c r="E73" s="116"/>
      <c r="F73" s="40">
        <f t="shared" ref="F73:AK73" si="45">+F57+F61+F65+F69</f>
        <v>0</v>
      </c>
      <c r="G73" s="40">
        <f t="shared" si="45"/>
        <v>0</v>
      </c>
      <c r="H73" s="40">
        <f t="shared" si="45"/>
        <v>0</v>
      </c>
      <c r="I73" s="40">
        <f t="shared" si="45"/>
        <v>0</v>
      </c>
      <c r="J73" s="40">
        <f t="shared" si="45"/>
        <v>0</v>
      </c>
      <c r="K73" s="40">
        <f t="shared" si="45"/>
        <v>0</v>
      </c>
      <c r="L73" s="40">
        <f t="shared" si="45"/>
        <v>0</v>
      </c>
      <c r="M73" s="40">
        <f t="shared" si="45"/>
        <v>0</v>
      </c>
      <c r="N73" s="40">
        <f t="shared" si="45"/>
        <v>0</v>
      </c>
      <c r="O73" s="40">
        <f t="shared" si="45"/>
        <v>0</v>
      </c>
      <c r="P73" s="40">
        <f t="shared" si="45"/>
        <v>0</v>
      </c>
      <c r="Q73" s="40">
        <f t="shared" si="45"/>
        <v>0</v>
      </c>
      <c r="R73" s="40">
        <f t="shared" si="45"/>
        <v>0</v>
      </c>
      <c r="S73" s="40">
        <f t="shared" si="45"/>
        <v>0</v>
      </c>
      <c r="T73" s="40">
        <f t="shared" si="45"/>
        <v>0</v>
      </c>
      <c r="U73" s="40">
        <f t="shared" si="45"/>
        <v>0</v>
      </c>
      <c r="V73" s="40">
        <f t="shared" si="45"/>
        <v>0</v>
      </c>
      <c r="W73" s="40">
        <f t="shared" si="45"/>
        <v>0</v>
      </c>
      <c r="X73" s="40">
        <f t="shared" si="45"/>
        <v>0</v>
      </c>
      <c r="Y73" s="40">
        <f t="shared" si="45"/>
        <v>0</v>
      </c>
      <c r="Z73" s="40">
        <f t="shared" si="45"/>
        <v>0</v>
      </c>
      <c r="AA73" s="40">
        <f t="shared" si="45"/>
        <v>0</v>
      </c>
      <c r="AB73" s="40">
        <f t="shared" si="45"/>
        <v>0</v>
      </c>
      <c r="AC73" s="40">
        <f t="shared" si="45"/>
        <v>0</v>
      </c>
      <c r="AD73" s="40">
        <f t="shared" si="45"/>
        <v>0</v>
      </c>
      <c r="AE73" s="40">
        <f t="shared" si="45"/>
        <v>0</v>
      </c>
      <c r="AF73" s="40">
        <f t="shared" si="45"/>
        <v>0</v>
      </c>
      <c r="AG73" s="40">
        <f t="shared" si="45"/>
        <v>0</v>
      </c>
      <c r="AH73" s="40">
        <f t="shared" si="45"/>
        <v>0</v>
      </c>
      <c r="AI73" s="40">
        <f t="shared" si="45"/>
        <v>0</v>
      </c>
      <c r="AJ73" s="40">
        <f t="shared" si="45"/>
        <v>0</v>
      </c>
      <c r="AK73" s="119">
        <f t="shared" si="45"/>
        <v>0</v>
      </c>
      <c r="AL73" s="120">
        <f t="shared" si="31"/>
        <v>0</v>
      </c>
      <c r="AM73" s="66">
        <f>AM57+AM61+AM65+AM69</f>
        <v>0</v>
      </c>
      <c r="AN73" s="67">
        <f t="shared" ref="AN73:AV73" si="46">AN57+AN61+AN65+AN69</f>
        <v>0</v>
      </c>
      <c r="AO73" s="66">
        <f t="shared" si="46"/>
        <v>0</v>
      </c>
      <c r="AP73" s="67">
        <f t="shared" si="46"/>
        <v>0</v>
      </c>
      <c r="AQ73" s="66">
        <f t="shared" si="46"/>
        <v>0</v>
      </c>
      <c r="AR73" s="67">
        <f t="shared" si="46"/>
        <v>0</v>
      </c>
      <c r="AS73" s="66">
        <f t="shared" si="46"/>
        <v>0</v>
      </c>
      <c r="AT73" s="67">
        <f t="shared" si="46"/>
        <v>0</v>
      </c>
      <c r="AU73" s="121">
        <f t="shared" si="46"/>
        <v>0</v>
      </c>
      <c r="AV73" s="69">
        <f t="shared" si="46"/>
        <v>0</v>
      </c>
      <c r="AW73" s="15"/>
    </row>
    <row r="74" spans="1:49" ht="15.75" thickBot="1" x14ac:dyDescent="0.3">
      <c r="A74" s="108"/>
      <c r="B74" s="82"/>
      <c r="C74" s="89" t="s">
        <v>33</v>
      </c>
      <c r="D74" s="90"/>
      <c r="E74" s="91"/>
      <c r="F74" s="92">
        <f t="shared" ref="F74:AK74" si="47">+F56+F60+F64+F68</f>
        <v>0</v>
      </c>
      <c r="G74" s="92">
        <f t="shared" si="47"/>
        <v>0</v>
      </c>
      <c r="H74" s="92">
        <f t="shared" si="47"/>
        <v>0</v>
      </c>
      <c r="I74" s="92">
        <f t="shared" si="47"/>
        <v>0</v>
      </c>
      <c r="J74" s="92">
        <f t="shared" si="47"/>
        <v>0</v>
      </c>
      <c r="K74" s="92">
        <f t="shared" si="47"/>
        <v>0</v>
      </c>
      <c r="L74" s="92">
        <f t="shared" si="47"/>
        <v>0</v>
      </c>
      <c r="M74" s="92">
        <f t="shared" si="47"/>
        <v>0</v>
      </c>
      <c r="N74" s="92">
        <f t="shared" si="47"/>
        <v>14</v>
      </c>
      <c r="O74" s="92">
        <f t="shared" si="47"/>
        <v>0</v>
      </c>
      <c r="P74" s="92">
        <f t="shared" si="47"/>
        <v>0</v>
      </c>
      <c r="Q74" s="92">
        <f t="shared" si="47"/>
        <v>0</v>
      </c>
      <c r="R74" s="92">
        <f t="shared" si="47"/>
        <v>7</v>
      </c>
      <c r="S74" s="92">
        <f t="shared" si="47"/>
        <v>0</v>
      </c>
      <c r="T74" s="92">
        <f t="shared" si="47"/>
        <v>0</v>
      </c>
      <c r="U74" s="92">
        <f t="shared" si="47"/>
        <v>0</v>
      </c>
      <c r="V74" s="92">
        <f t="shared" si="47"/>
        <v>0</v>
      </c>
      <c r="W74" s="92">
        <f t="shared" si="47"/>
        <v>0</v>
      </c>
      <c r="X74" s="92">
        <f t="shared" si="47"/>
        <v>0</v>
      </c>
      <c r="Y74" s="92">
        <f t="shared" si="47"/>
        <v>0</v>
      </c>
      <c r="Z74" s="92">
        <f t="shared" si="47"/>
        <v>0</v>
      </c>
      <c r="AA74" s="92">
        <f t="shared" si="47"/>
        <v>0</v>
      </c>
      <c r="AB74" s="92">
        <f t="shared" si="47"/>
        <v>0</v>
      </c>
      <c r="AC74" s="92">
        <f t="shared" si="47"/>
        <v>0</v>
      </c>
      <c r="AD74" s="92">
        <f t="shared" si="47"/>
        <v>0</v>
      </c>
      <c r="AE74" s="92">
        <f t="shared" si="47"/>
        <v>0</v>
      </c>
      <c r="AF74" s="92">
        <f t="shared" si="47"/>
        <v>0</v>
      </c>
      <c r="AG74" s="92">
        <f t="shared" si="47"/>
        <v>0</v>
      </c>
      <c r="AH74" s="92">
        <f t="shared" si="47"/>
        <v>0</v>
      </c>
      <c r="AI74" s="92">
        <f t="shared" si="47"/>
        <v>0</v>
      </c>
      <c r="AJ74" s="92">
        <f t="shared" si="47"/>
        <v>0</v>
      </c>
      <c r="AK74" s="93">
        <f t="shared" si="47"/>
        <v>0</v>
      </c>
      <c r="AL74" s="94">
        <f t="shared" si="31"/>
        <v>21</v>
      </c>
      <c r="AM74" s="95">
        <f>AM56+AM60+AM64+AM68</f>
        <v>14</v>
      </c>
      <c r="AN74" s="96">
        <f t="shared" ref="AN74:AV74" si="48">AN56+AN60+AN64+AN68</f>
        <v>7</v>
      </c>
      <c r="AO74" s="95">
        <f t="shared" si="48"/>
        <v>0</v>
      </c>
      <c r="AP74" s="96">
        <f t="shared" si="48"/>
        <v>0</v>
      </c>
      <c r="AQ74" s="95">
        <f t="shared" si="48"/>
        <v>14</v>
      </c>
      <c r="AR74" s="96">
        <f t="shared" si="48"/>
        <v>7</v>
      </c>
      <c r="AS74" s="95">
        <f t="shared" si="48"/>
        <v>0</v>
      </c>
      <c r="AT74" s="96">
        <f t="shared" si="48"/>
        <v>0</v>
      </c>
      <c r="AU74" s="97">
        <f t="shared" si="48"/>
        <v>0</v>
      </c>
      <c r="AV74" s="98">
        <f t="shared" si="48"/>
        <v>0</v>
      </c>
      <c r="AW74" s="15"/>
    </row>
    <row r="75" spans="1:49" ht="15.75" thickBot="1" x14ac:dyDescent="0.3">
      <c r="A75" s="99"/>
      <c r="B75" s="99"/>
      <c r="C75" s="109"/>
      <c r="D75" s="109"/>
      <c r="E75" s="110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  <c r="AI75" s="111"/>
      <c r="AJ75" s="111"/>
      <c r="AK75" s="111"/>
      <c r="AL75" s="111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5"/>
    </row>
    <row r="76" spans="1:49" ht="15.75" thickBot="1" x14ac:dyDescent="0.3">
      <c r="A76" s="7" t="s">
        <v>3</v>
      </c>
      <c r="B76" s="8" t="s">
        <v>4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10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</row>
    <row r="77" spans="1:49" ht="26.25" thickBot="1" x14ac:dyDescent="0.3">
      <c r="A77" s="11" t="s">
        <v>5</v>
      </c>
      <c r="B77" s="12" t="s">
        <v>6</v>
      </c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4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</row>
    <row r="78" spans="1:49" ht="15.75" x14ac:dyDescent="0.25">
      <c r="A78" s="16" t="s">
        <v>7</v>
      </c>
      <c r="B78" s="17" t="s">
        <v>8</v>
      </c>
      <c r="C78" s="18" t="s">
        <v>9</v>
      </c>
      <c r="D78" s="19" t="s">
        <v>10</v>
      </c>
      <c r="E78" s="20"/>
      <c r="F78" s="21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3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</row>
    <row r="79" spans="1:49" ht="15.75" thickBot="1" x14ac:dyDescent="0.3">
      <c r="A79" s="24"/>
      <c r="B79" s="25"/>
      <c r="C79" s="26"/>
      <c r="D79" s="27"/>
      <c r="E79" s="28"/>
      <c r="F79" s="29" t="s">
        <v>11</v>
      </c>
      <c r="G79" s="30"/>
      <c r="H79" s="30"/>
      <c r="I79" s="30"/>
      <c r="J79" s="30"/>
      <c r="K79" s="30"/>
      <c r="L79" s="30"/>
      <c r="M79" s="31"/>
      <c r="N79" s="32" t="s">
        <v>12</v>
      </c>
      <c r="O79" s="30"/>
      <c r="P79" s="30"/>
      <c r="Q79" s="30"/>
      <c r="R79" s="30"/>
      <c r="S79" s="30"/>
      <c r="T79" s="30"/>
      <c r="U79" s="31"/>
      <c r="V79" s="32" t="s">
        <v>13</v>
      </c>
      <c r="W79" s="30"/>
      <c r="X79" s="30"/>
      <c r="Y79" s="30"/>
      <c r="Z79" s="30"/>
      <c r="AA79" s="30"/>
      <c r="AB79" s="30"/>
      <c r="AC79" s="31"/>
      <c r="AD79" s="32" t="s">
        <v>14</v>
      </c>
      <c r="AE79" s="30"/>
      <c r="AF79" s="30"/>
      <c r="AG79" s="30"/>
      <c r="AH79" s="30"/>
      <c r="AI79" s="30"/>
      <c r="AJ79" s="30"/>
      <c r="AK79" s="33"/>
      <c r="AL79" s="15"/>
      <c r="AM79" s="34"/>
      <c r="AN79" s="15"/>
      <c r="AO79" s="15"/>
      <c r="AP79" s="15"/>
      <c r="AQ79" s="15"/>
      <c r="AR79" s="15"/>
      <c r="AS79" s="15"/>
      <c r="AT79" s="15"/>
      <c r="AU79" s="15"/>
      <c r="AV79" s="15"/>
      <c r="AW79" s="15"/>
    </row>
    <row r="80" spans="1:49" ht="15.75" thickBot="1" x14ac:dyDescent="0.3">
      <c r="A80" s="35"/>
      <c r="B80" s="25"/>
      <c r="C80" s="26"/>
      <c r="D80" s="36" t="s">
        <v>15</v>
      </c>
      <c r="E80" s="36" t="s">
        <v>16</v>
      </c>
      <c r="F80" s="25" t="s">
        <v>17</v>
      </c>
      <c r="G80" s="25"/>
      <c r="H80" s="25"/>
      <c r="I80" s="25"/>
      <c r="J80" s="25" t="s">
        <v>18</v>
      </c>
      <c r="K80" s="25"/>
      <c r="L80" s="25"/>
      <c r="M80" s="25"/>
      <c r="N80" s="25" t="s">
        <v>17</v>
      </c>
      <c r="O80" s="25"/>
      <c r="P80" s="25"/>
      <c r="Q80" s="25"/>
      <c r="R80" s="25" t="s">
        <v>18</v>
      </c>
      <c r="S80" s="25"/>
      <c r="T80" s="25"/>
      <c r="U80" s="25"/>
      <c r="V80" s="25" t="s">
        <v>17</v>
      </c>
      <c r="W80" s="25"/>
      <c r="X80" s="25"/>
      <c r="Y80" s="25"/>
      <c r="Z80" s="25" t="s">
        <v>18</v>
      </c>
      <c r="AA80" s="25"/>
      <c r="AB80" s="25"/>
      <c r="AC80" s="25"/>
      <c r="AD80" s="25" t="s">
        <v>17</v>
      </c>
      <c r="AE80" s="25"/>
      <c r="AF80" s="25"/>
      <c r="AG80" s="25"/>
      <c r="AH80" s="25" t="s">
        <v>18</v>
      </c>
      <c r="AI80" s="25"/>
      <c r="AJ80" s="25"/>
      <c r="AK80" s="32"/>
      <c r="AL80" s="37" t="s">
        <v>19</v>
      </c>
      <c r="AM80" s="38" t="s">
        <v>20</v>
      </c>
      <c r="AN80" s="39"/>
      <c r="AO80" s="38" t="s">
        <v>21</v>
      </c>
      <c r="AP80" s="39"/>
      <c r="AQ80" s="38" t="s">
        <v>22</v>
      </c>
      <c r="AR80" s="39"/>
      <c r="AS80" s="38" t="s">
        <v>23</v>
      </c>
      <c r="AT80" s="39"/>
      <c r="AU80" s="38" t="s">
        <v>24</v>
      </c>
      <c r="AV80" s="39"/>
      <c r="AW80" s="15"/>
    </row>
    <row r="81" spans="1:49" ht="15.75" thickBot="1" x14ac:dyDescent="0.3">
      <c r="A81" s="35"/>
      <c r="B81" s="25"/>
      <c r="C81" s="26"/>
      <c r="D81" s="36"/>
      <c r="E81" s="36"/>
      <c r="F81" s="40" t="s">
        <v>25</v>
      </c>
      <c r="G81" s="40" t="s">
        <v>26</v>
      </c>
      <c r="H81" s="40" t="s">
        <v>27</v>
      </c>
      <c r="I81" s="40" t="s">
        <v>28</v>
      </c>
      <c r="J81" s="40" t="s">
        <v>25</v>
      </c>
      <c r="K81" s="40" t="s">
        <v>26</v>
      </c>
      <c r="L81" s="40" t="s">
        <v>27</v>
      </c>
      <c r="M81" s="40" t="s">
        <v>28</v>
      </c>
      <c r="N81" s="40" t="s">
        <v>25</v>
      </c>
      <c r="O81" s="40" t="s">
        <v>26</v>
      </c>
      <c r="P81" s="40" t="s">
        <v>27</v>
      </c>
      <c r="Q81" s="40" t="s">
        <v>28</v>
      </c>
      <c r="R81" s="40" t="s">
        <v>25</v>
      </c>
      <c r="S81" s="40" t="s">
        <v>26</v>
      </c>
      <c r="T81" s="40" t="s">
        <v>27</v>
      </c>
      <c r="U81" s="40" t="s">
        <v>28</v>
      </c>
      <c r="V81" s="40" t="s">
        <v>25</v>
      </c>
      <c r="W81" s="40" t="s">
        <v>26</v>
      </c>
      <c r="X81" s="40" t="s">
        <v>27</v>
      </c>
      <c r="Y81" s="40" t="s">
        <v>28</v>
      </c>
      <c r="Z81" s="40" t="s">
        <v>25</v>
      </c>
      <c r="AA81" s="40" t="s">
        <v>26</v>
      </c>
      <c r="AB81" s="40" t="s">
        <v>27</v>
      </c>
      <c r="AC81" s="40" t="s">
        <v>28</v>
      </c>
      <c r="AD81" s="40" t="s">
        <v>25</v>
      </c>
      <c r="AE81" s="40" t="s">
        <v>26</v>
      </c>
      <c r="AF81" s="40" t="s">
        <v>27</v>
      </c>
      <c r="AG81" s="40" t="s">
        <v>28</v>
      </c>
      <c r="AH81" s="40" t="s">
        <v>25</v>
      </c>
      <c r="AI81" s="40" t="s">
        <v>26</v>
      </c>
      <c r="AJ81" s="40" t="s">
        <v>27</v>
      </c>
      <c r="AK81" s="41" t="s">
        <v>28</v>
      </c>
      <c r="AL81" s="42"/>
      <c r="AM81" s="43" t="s">
        <v>29</v>
      </c>
      <c r="AN81" s="43" t="s">
        <v>30</v>
      </c>
      <c r="AO81" s="43" t="s">
        <v>29</v>
      </c>
      <c r="AP81" s="43" t="s">
        <v>30</v>
      </c>
      <c r="AQ81" s="43" t="s">
        <v>29</v>
      </c>
      <c r="AR81" s="43" t="s">
        <v>30</v>
      </c>
      <c r="AS81" s="43" t="s">
        <v>29</v>
      </c>
      <c r="AT81" s="43" t="s">
        <v>30</v>
      </c>
      <c r="AU81" s="43" t="s">
        <v>29</v>
      </c>
      <c r="AV81" s="43" t="s">
        <v>30</v>
      </c>
      <c r="AW81" s="15"/>
    </row>
    <row r="82" spans="1:49" ht="15.75" thickTop="1" x14ac:dyDescent="0.25">
      <c r="A82" s="112" t="s">
        <v>44</v>
      </c>
      <c r="B82" s="45" t="s">
        <v>32</v>
      </c>
      <c r="C82" s="104" t="s">
        <v>33</v>
      </c>
      <c r="D82" s="105"/>
      <c r="E82" s="106"/>
      <c r="F82" s="49"/>
      <c r="G82" s="50"/>
      <c r="H82" s="50"/>
      <c r="I82" s="50"/>
      <c r="J82" s="50"/>
      <c r="K82" s="50"/>
      <c r="L82" s="50"/>
      <c r="M82" s="50"/>
      <c r="N82" s="50">
        <v>11</v>
      </c>
      <c r="O82" s="50"/>
      <c r="P82" s="50"/>
      <c r="Q82" s="50"/>
      <c r="R82" s="50">
        <v>5</v>
      </c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1"/>
      <c r="AL82" s="52">
        <f>SUM(F82:AK82)</f>
        <v>16</v>
      </c>
      <c r="AM82" s="53">
        <f>SUM(F82:I82)+SUM(N82:Q82)+SUM(V82:Y82)+SUM(AD82:AG82)</f>
        <v>11</v>
      </c>
      <c r="AN82" s="54">
        <f>SUM(J82:M82)+SUM(R82:U82)+SUM(Z82:AC82)+SUM(AH82:AK82)</f>
        <v>5</v>
      </c>
      <c r="AO82" s="53">
        <f>SUM(F82:I82)</f>
        <v>0</v>
      </c>
      <c r="AP82" s="54">
        <f>SUM(J82:M82)</f>
        <v>0</v>
      </c>
      <c r="AQ82" s="53">
        <f>SUM(N82:Q82)</f>
        <v>11</v>
      </c>
      <c r="AR82" s="54">
        <f t="shared" ref="AR82:AR92" si="49">SUM(R82:U82)</f>
        <v>5</v>
      </c>
      <c r="AS82" s="53">
        <f>SUM(V82:Y82)</f>
        <v>0</v>
      </c>
      <c r="AT82" s="54">
        <f>SUM(Z82:AC82)</f>
        <v>0</v>
      </c>
      <c r="AU82" s="55">
        <f>SUM(AD82:AG82)</f>
        <v>0</v>
      </c>
      <c r="AV82" s="56">
        <f>SUM(AH82:AK82)</f>
        <v>0</v>
      </c>
      <c r="AW82" s="15"/>
    </row>
    <row r="83" spans="1:49" x14ac:dyDescent="0.25">
      <c r="A83" s="113"/>
      <c r="B83" s="58"/>
      <c r="C83" s="59" t="s">
        <v>34</v>
      </c>
      <c r="D83" s="60"/>
      <c r="E83" s="61" t="s">
        <v>35</v>
      </c>
      <c r="F83" s="62"/>
      <c r="G83" s="63"/>
      <c r="H83" s="63"/>
      <c r="I83" s="63"/>
      <c r="J83" s="63"/>
      <c r="K83" s="63"/>
      <c r="L83" s="63"/>
      <c r="M83" s="63"/>
      <c r="N83" s="63">
        <v>9</v>
      </c>
      <c r="O83" s="63"/>
      <c r="P83" s="63"/>
      <c r="Q83" s="63"/>
      <c r="R83" s="63">
        <v>4</v>
      </c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4"/>
      <c r="AL83" s="65">
        <f t="shared" ref="AL83:AL95" si="50">SUM(F83:AK83)</f>
        <v>13</v>
      </c>
      <c r="AM83" s="66">
        <f t="shared" ref="AM83:AM93" si="51">SUM(F83:I83)+SUM(N83:Q83)+SUM(V83:Y83)+SUM(AD83:AG83)</f>
        <v>9</v>
      </c>
      <c r="AN83" s="67">
        <f t="shared" ref="AN83:AN93" si="52">SUM(J83:M83)+SUM(R83:U83)+SUM(Z83:AC83)+SUM(AH83:AK83)</f>
        <v>4</v>
      </c>
      <c r="AO83" s="66">
        <f t="shared" ref="AO83:AO93" si="53">SUM(F83:I83)</f>
        <v>0</v>
      </c>
      <c r="AP83" s="67">
        <f t="shared" ref="AP83:AP93" si="54">SUM(J83:M83)</f>
        <v>0</v>
      </c>
      <c r="AQ83" s="66">
        <f t="shared" ref="AQ83:AQ93" si="55">SUM(N83:Q83)</f>
        <v>9</v>
      </c>
      <c r="AR83" s="67">
        <f t="shared" si="49"/>
        <v>4</v>
      </c>
      <c r="AS83" s="66">
        <f t="shared" ref="AS83:AS93" si="56">SUM(V83:Y83)</f>
        <v>0</v>
      </c>
      <c r="AT83" s="67">
        <f t="shared" ref="AT83:AT93" si="57">SUM(Z83:AC83)</f>
        <v>0</v>
      </c>
      <c r="AU83" s="68">
        <f t="shared" ref="AU83:AU93" si="58">SUM(AD83:AG83)</f>
        <v>0</v>
      </c>
      <c r="AV83" s="69">
        <f t="shared" ref="AV83:AV93" si="59">SUM(AH83:AK83)</f>
        <v>0</v>
      </c>
      <c r="AW83" s="15"/>
    </row>
    <row r="84" spans="1:49" ht="15.75" thickBot="1" x14ac:dyDescent="0.3">
      <c r="A84" s="113"/>
      <c r="B84" s="70"/>
      <c r="C84" s="71" t="s">
        <v>34</v>
      </c>
      <c r="D84" s="72" t="s">
        <v>35</v>
      </c>
      <c r="E84" s="73"/>
      <c r="F84" s="74"/>
      <c r="G84" s="75"/>
      <c r="H84" s="75"/>
      <c r="I84" s="75"/>
      <c r="J84" s="75"/>
      <c r="K84" s="75"/>
      <c r="L84" s="75"/>
      <c r="M84" s="75"/>
      <c r="N84" s="75">
        <v>2</v>
      </c>
      <c r="O84" s="75"/>
      <c r="P84" s="75"/>
      <c r="Q84" s="75"/>
      <c r="R84" s="75">
        <v>1</v>
      </c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6"/>
      <c r="AL84" s="77">
        <f t="shared" si="50"/>
        <v>3</v>
      </c>
      <c r="AM84" s="66">
        <f t="shared" si="51"/>
        <v>2</v>
      </c>
      <c r="AN84" s="67">
        <f t="shared" si="52"/>
        <v>1</v>
      </c>
      <c r="AO84" s="66">
        <f t="shared" si="53"/>
        <v>0</v>
      </c>
      <c r="AP84" s="67">
        <f t="shared" si="54"/>
        <v>0</v>
      </c>
      <c r="AQ84" s="66">
        <f t="shared" si="55"/>
        <v>2</v>
      </c>
      <c r="AR84" s="67">
        <f t="shared" si="49"/>
        <v>1</v>
      </c>
      <c r="AS84" s="66">
        <f t="shared" si="56"/>
        <v>0</v>
      </c>
      <c r="AT84" s="67">
        <f t="shared" si="57"/>
        <v>0</v>
      </c>
      <c r="AU84" s="68">
        <f t="shared" si="58"/>
        <v>0</v>
      </c>
      <c r="AV84" s="69">
        <f t="shared" si="59"/>
        <v>0</v>
      </c>
      <c r="AW84" s="15"/>
    </row>
    <row r="85" spans="1:49" ht="15.75" thickTop="1" x14ac:dyDescent="0.25">
      <c r="A85" s="113"/>
      <c r="B85" s="45" t="s">
        <v>36</v>
      </c>
      <c r="C85" s="46" t="s">
        <v>33</v>
      </c>
      <c r="D85" s="47"/>
      <c r="E85" s="48"/>
      <c r="F85" s="49"/>
      <c r="G85" s="50"/>
      <c r="H85" s="50"/>
      <c r="I85" s="50"/>
      <c r="J85" s="50"/>
      <c r="K85" s="50"/>
      <c r="L85" s="50"/>
      <c r="M85" s="50"/>
      <c r="N85" s="50">
        <v>3</v>
      </c>
      <c r="O85" s="50"/>
      <c r="P85" s="50"/>
      <c r="Q85" s="50"/>
      <c r="R85" s="50">
        <v>2</v>
      </c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1"/>
      <c r="AL85" s="52">
        <f t="shared" si="50"/>
        <v>5</v>
      </c>
      <c r="AM85" s="66">
        <f t="shared" si="51"/>
        <v>3</v>
      </c>
      <c r="AN85" s="67">
        <f t="shared" si="52"/>
        <v>2</v>
      </c>
      <c r="AO85" s="66">
        <f t="shared" si="53"/>
        <v>0</v>
      </c>
      <c r="AP85" s="67">
        <f t="shared" si="54"/>
        <v>0</v>
      </c>
      <c r="AQ85" s="66">
        <f t="shared" si="55"/>
        <v>3</v>
      </c>
      <c r="AR85" s="67">
        <f t="shared" si="49"/>
        <v>2</v>
      </c>
      <c r="AS85" s="66">
        <f t="shared" si="56"/>
        <v>0</v>
      </c>
      <c r="AT85" s="67">
        <f t="shared" si="57"/>
        <v>0</v>
      </c>
      <c r="AU85" s="68">
        <f t="shared" si="58"/>
        <v>0</v>
      </c>
      <c r="AV85" s="69">
        <f t="shared" si="59"/>
        <v>0</v>
      </c>
      <c r="AW85" s="15"/>
    </row>
    <row r="86" spans="1:49" x14ac:dyDescent="0.25">
      <c r="A86" s="113"/>
      <c r="B86" s="58"/>
      <c r="C86" s="59" t="s">
        <v>34</v>
      </c>
      <c r="D86" s="60"/>
      <c r="E86" s="61" t="s">
        <v>35</v>
      </c>
      <c r="F86" s="62"/>
      <c r="G86" s="63"/>
      <c r="H86" s="63"/>
      <c r="I86" s="63"/>
      <c r="J86" s="63"/>
      <c r="K86" s="63"/>
      <c r="L86" s="63"/>
      <c r="M86" s="63"/>
      <c r="N86" s="63">
        <v>3</v>
      </c>
      <c r="O86" s="63"/>
      <c r="P86" s="63"/>
      <c r="Q86" s="63"/>
      <c r="R86" s="63">
        <v>2</v>
      </c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4"/>
      <c r="AL86" s="65">
        <f t="shared" si="50"/>
        <v>5</v>
      </c>
      <c r="AM86" s="66">
        <f t="shared" si="51"/>
        <v>3</v>
      </c>
      <c r="AN86" s="67">
        <f t="shared" si="52"/>
        <v>2</v>
      </c>
      <c r="AO86" s="66">
        <f t="shared" si="53"/>
        <v>0</v>
      </c>
      <c r="AP86" s="67">
        <f t="shared" si="54"/>
        <v>0</v>
      </c>
      <c r="AQ86" s="66">
        <f t="shared" si="55"/>
        <v>3</v>
      </c>
      <c r="AR86" s="67">
        <f t="shared" si="49"/>
        <v>2</v>
      </c>
      <c r="AS86" s="66">
        <f t="shared" si="56"/>
        <v>0</v>
      </c>
      <c r="AT86" s="67">
        <f t="shared" si="57"/>
        <v>0</v>
      </c>
      <c r="AU86" s="68">
        <f t="shared" si="58"/>
        <v>0</v>
      </c>
      <c r="AV86" s="69">
        <f t="shared" si="59"/>
        <v>0</v>
      </c>
      <c r="AW86" s="15"/>
    </row>
    <row r="87" spans="1:49" ht="15.75" thickBot="1" x14ac:dyDescent="0.3">
      <c r="A87" s="113"/>
      <c r="B87" s="70"/>
      <c r="C87" s="71" t="s">
        <v>34</v>
      </c>
      <c r="D87" s="72" t="s">
        <v>35</v>
      </c>
      <c r="E87" s="73"/>
      <c r="F87" s="74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6"/>
      <c r="AL87" s="77">
        <f t="shared" si="50"/>
        <v>0</v>
      </c>
      <c r="AM87" s="66">
        <f t="shared" si="51"/>
        <v>0</v>
      </c>
      <c r="AN87" s="67">
        <f t="shared" si="52"/>
        <v>0</v>
      </c>
      <c r="AO87" s="66">
        <f t="shared" si="53"/>
        <v>0</v>
      </c>
      <c r="AP87" s="67">
        <f t="shared" si="54"/>
        <v>0</v>
      </c>
      <c r="AQ87" s="66">
        <f t="shared" si="55"/>
        <v>0</v>
      </c>
      <c r="AR87" s="67">
        <f t="shared" si="49"/>
        <v>0</v>
      </c>
      <c r="AS87" s="66">
        <f t="shared" si="56"/>
        <v>0</v>
      </c>
      <c r="AT87" s="67">
        <f t="shared" si="57"/>
        <v>0</v>
      </c>
      <c r="AU87" s="68">
        <f t="shared" si="58"/>
        <v>0</v>
      </c>
      <c r="AV87" s="69">
        <f t="shared" si="59"/>
        <v>0</v>
      </c>
      <c r="AW87" s="15"/>
    </row>
    <row r="88" spans="1:49" ht="15.75" thickTop="1" x14ac:dyDescent="0.25">
      <c r="A88" s="113"/>
      <c r="B88" s="45" t="s">
        <v>37</v>
      </c>
      <c r="C88" s="46" t="s">
        <v>33</v>
      </c>
      <c r="D88" s="47"/>
      <c r="E88" s="48"/>
      <c r="F88" s="49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1"/>
      <c r="AL88" s="52">
        <f t="shared" si="50"/>
        <v>0</v>
      </c>
      <c r="AM88" s="66">
        <f t="shared" si="51"/>
        <v>0</v>
      </c>
      <c r="AN88" s="67">
        <f t="shared" si="52"/>
        <v>0</v>
      </c>
      <c r="AO88" s="66">
        <f t="shared" si="53"/>
        <v>0</v>
      </c>
      <c r="AP88" s="67">
        <f t="shared" si="54"/>
        <v>0</v>
      </c>
      <c r="AQ88" s="66">
        <f t="shared" si="55"/>
        <v>0</v>
      </c>
      <c r="AR88" s="67">
        <f t="shared" si="49"/>
        <v>0</v>
      </c>
      <c r="AS88" s="66">
        <f t="shared" si="56"/>
        <v>0</v>
      </c>
      <c r="AT88" s="67">
        <f t="shared" si="57"/>
        <v>0</v>
      </c>
      <c r="AU88" s="68">
        <f t="shared" si="58"/>
        <v>0</v>
      </c>
      <c r="AV88" s="69">
        <f t="shared" si="59"/>
        <v>0</v>
      </c>
      <c r="AW88" s="15"/>
    </row>
    <row r="89" spans="1:49" x14ac:dyDescent="0.25">
      <c r="A89" s="113"/>
      <c r="B89" s="58"/>
      <c r="C89" s="59" t="s">
        <v>34</v>
      </c>
      <c r="D89" s="60"/>
      <c r="E89" s="61" t="s">
        <v>35</v>
      </c>
      <c r="F89" s="62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4"/>
      <c r="AL89" s="65">
        <f t="shared" si="50"/>
        <v>0</v>
      </c>
      <c r="AM89" s="66">
        <f t="shared" si="51"/>
        <v>0</v>
      </c>
      <c r="AN89" s="67">
        <f t="shared" si="52"/>
        <v>0</v>
      </c>
      <c r="AO89" s="66">
        <f t="shared" si="53"/>
        <v>0</v>
      </c>
      <c r="AP89" s="67">
        <f t="shared" si="54"/>
        <v>0</v>
      </c>
      <c r="AQ89" s="66">
        <f t="shared" si="55"/>
        <v>0</v>
      </c>
      <c r="AR89" s="67">
        <f t="shared" si="49"/>
        <v>0</v>
      </c>
      <c r="AS89" s="66">
        <f t="shared" si="56"/>
        <v>0</v>
      </c>
      <c r="AT89" s="67">
        <f t="shared" si="57"/>
        <v>0</v>
      </c>
      <c r="AU89" s="68">
        <f t="shared" si="58"/>
        <v>0</v>
      </c>
      <c r="AV89" s="69">
        <f t="shared" si="59"/>
        <v>0</v>
      </c>
      <c r="AW89" s="15"/>
    </row>
    <row r="90" spans="1:49" ht="15.75" thickBot="1" x14ac:dyDescent="0.3">
      <c r="A90" s="113"/>
      <c r="B90" s="70"/>
      <c r="C90" s="71" t="s">
        <v>34</v>
      </c>
      <c r="D90" s="72" t="s">
        <v>35</v>
      </c>
      <c r="E90" s="73"/>
      <c r="F90" s="74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6"/>
      <c r="AL90" s="77">
        <f t="shared" si="50"/>
        <v>0</v>
      </c>
      <c r="AM90" s="66">
        <f t="shared" si="51"/>
        <v>0</v>
      </c>
      <c r="AN90" s="67">
        <f t="shared" si="52"/>
        <v>0</v>
      </c>
      <c r="AO90" s="66">
        <f t="shared" si="53"/>
        <v>0</v>
      </c>
      <c r="AP90" s="67">
        <f t="shared" si="54"/>
        <v>0</v>
      </c>
      <c r="AQ90" s="66">
        <f t="shared" si="55"/>
        <v>0</v>
      </c>
      <c r="AR90" s="67">
        <f t="shared" si="49"/>
        <v>0</v>
      </c>
      <c r="AS90" s="66">
        <f t="shared" si="56"/>
        <v>0</v>
      </c>
      <c r="AT90" s="67">
        <f t="shared" si="57"/>
        <v>0</v>
      </c>
      <c r="AU90" s="68">
        <f t="shared" si="58"/>
        <v>0</v>
      </c>
      <c r="AV90" s="69">
        <f t="shared" si="59"/>
        <v>0</v>
      </c>
      <c r="AW90" s="15"/>
    </row>
    <row r="91" spans="1:49" ht="15.75" thickTop="1" x14ac:dyDescent="0.25">
      <c r="A91" s="113"/>
      <c r="B91" s="45" t="s">
        <v>38</v>
      </c>
      <c r="C91" s="46" t="s">
        <v>33</v>
      </c>
      <c r="D91" s="47"/>
      <c r="E91" s="48"/>
      <c r="F91" s="49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1"/>
      <c r="AL91" s="52">
        <f t="shared" si="50"/>
        <v>0</v>
      </c>
      <c r="AM91" s="66">
        <f t="shared" si="51"/>
        <v>0</v>
      </c>
      <c r="AN91" s="67">
        <f t="shared" si="52"/>
        <v>0</v>
      </c>
      <c r="AO91" s="66">
        <f t="shared" si="53"/>
        <v>0</v>
      </c>
      <c r="AP91" s="67">
        <f t="shared" si="54"/>
        <v>0</v>
      </c>
      <c r="AQ91" s="66">
        <f t="shared" si="55"/>
        <v>0</v>
      </c>
      <c r="AR91" s="67">
        <f t="shared" si="49"/>
        <v>0</v>
      </c>
      <c r="AS91" s="66">
        <f t="shared" si="56"/>
        <v>0</v>
      </c>
      <c r="AT91" s="67">
        <f t="shared" si="57"/>
        <v>0</v>
      </c>
      <c r="AU91" s="68">
        <f t="shared" si="58"/>
        <v>0</v>
      </c>
      <c r="AV91" s="69">
        <f t="shared" si="59"/>
        <v>0</v>
      </c>
      <c r="AW91" s="15"/>
    </row>
    <row r="92" spans="1:49" x14ac:dyDescent="0.25">
      <c r="A92" s="113"/>
      <c r="B92" s="58"/>
      <c r="C92" s="59" t="s">
        <v>34</v>
      </c>
      <c r="D92" s="60"/>
      <c r="E92" s="61" t="s">
        <v>35</v>
      </c>
      <c r="F92" s="62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4"/>
      <c r="AL92" s="65">
        <f t="shared" si="50"/>
        <v>0</v>
      </c>
      <c r="AM92" s="66">
        <f t="shared" si="51"/>
        <v>0</v>
      </c>
      <c r="AN92" s="67">
        <f t="shared" si="52"/>
        <v>0</v>
      </c>
      <c r="AO92" s="66">
        <f t="shared" si="53"/>
        <v>0</v>
      </c>
      <c r="AP92" s="67">
        <f t="shared" si="54"/>
        <v>0</v>
      </c>
      <c r="AQ92" s="66">
        <f t="shared" si="55"/>
        <v>0</v>
      </c>
      <c r="AR92" s="67">
        <f t="shared" si="49"/>
        <v>0</v>
      </c>
      <c r="AS92" s="66">
        <f t="shared" si="56"/>
        <v>0</v>
      </c>
      <c r="AT92" s="67">
        <f t="shared" si="57"/>
        <v>0</v>
      </c>
      <c r="AU92" s="68">
        <f t="shared" si="58"/>
        <v>0</v>
      </c>
      <c r="AV92" s="69">
        <f t="shared" si="59"/>
        <v>0</v>
      </c>
      <c r="AW92" s="15"/>
    </row>
    <row r="93" spans="1:49" ht="15.75" thickBot="1" x14ac:dyDescent="0.3">
      <c r="A93" s="113"/>
      <c r="B93" s="70"/>
      <c r="C93" s="71" t="s">
        <v>34</v>
      </c>
      <c r="D93" s="72" t="s">
        <v>35</v>
      </c>
      <c r="E93" s="73"/>
      <c r="F93" s="74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6"/>
      <c r="AL93" s="77">
        <f t="shared" si="50"/>
        <v>0</v>
      </c>
      <c r="AM93" s="79">
        <f t="shared" si="51"/>
        <v>0</v>
      </c>
      <c r="AN93" s="80">
        <f t="shared" si="52"/>
        <v>0</v>
      </c>
      <c r="AO93" s="66">
        <f t="shared" si="53"/>
        <v>0</v>
      </c>
      <c r="AP93" s="67">
        <f t="shared" si="54"/>
        <v>0</v>
      </c>
      <c r="AQ93" s="66">
        <f t="shared" si="55"/>
        <v>0</v>
      </c>
      <c r="AR93" s="67">
        <f t="shared" ref="AR93" si="60">SUM(R92:U92)</f>
        <v>0</v>
      </c>
      <c r="AS93" s="66">
        <f t="shared" si="56"/>
        <v>0</v>
      </c>
      <c r="AT93" s="67">
        <f t="shared" si="57"/>
        <v>0</v>
      </c>
      <c r="AU93" s="68">
        <f t="shared" si="58"/>
        <v>0</v>
      </c>
      <c r="AV93" s="69">
        <f t="shared" si="59"/>
        <v>0</v>
      </c>
      <c r="AW93" s="15"/>
    </row>
    <row r="94" spans="1:49" ht="15.75" thickTop="1" x14ac:dyDescent="0.25">
      <c r="A94" s="107" t="s">
        <v>39</v>
      </c>
      <c r="B94" s="82"/>
      <c r="C94" s="60" t="s">
        <v>34</v>
      </c>
      <c r="D94" s="60"/>
      <c r="E94" s="83"/>
      <c r="F94" s="84">
        <f t="shared" ref="F94:AK94" si="61">F83+F84+F86+F87+F89+F90+F92+F93</f>
        <v>0</v>
      </c>
      <c r="G94" s="84">
        <f t="shared" si="61"/>
        <v>0</v>
      </c>
      <c r="H94" s="84">
        <f t="shared" si="61"/>
        <v>0</v>
      </c>
      <c r="I94" s="84">
        <f t="shared" si="61"/>
        <v>0</v>
      </c>
      <c r="J94" s="84">
        <f t="shared" si="61"/>
        <v>0</v>
      </c>
      <c r="K94" s="84">
        <f t="shared" si="61"/>
        <v>0</v>
      </c>
      <c r="L94" s="84">
        <f t="shared" si="61"/>
        <v>0</v>
      </c>
      <c r="M94" s="84">
        <f t="shared" si="61"/>
        <v>0</v>
      </c>
      <c r="N94" s="84">
        <f t="shared" si="61"/>
        <v>14</v>
      </c>
      <c r="O94" s="84">
        <f t="shared" si="61"/>
        <v>0</v>
      </c>
      <c r="P94" s="84">
        <f t="shared" si="61"/>
        <v>0</v>
      </c>
      <c r="Q94" s="84">
        <f t="shared" si="61"/>
        <v>0</v>
      </c>
      <c r="R94" s="84">
        <f t="shared" si="61"/>
        <v>7</v>
      </c>
      <c r="S94" s="84">
        <f t="shared" si="61"/>
        <v>0</v>
      </c>
      <c r="T94" s="84">
        <f t="shared" si="61"/>
        <v>0</v>
      </c>
      <c r="U94" s="84">
        <f t="shared" si="61"/>
        <v>0</v>
      </c>
      <c r="V94" s="84">
        <f t="shared" si="61"/>
        <v>0</v>
      </c>
      <c r="W94" s="84">
        <f t="shared" si="61"/>
        <v>0</v>
      </c>
      <c r="X94" s="84">
        <f t="shared" si="61"/>
        <v>0</v>
      </c>
      <c r="Y94" s="84">
        <f t="shared" si="61"/>
        <v>0</v>
      </c>
      <c r="Z94" s="84">
        <f t="shared" si="61"/>
        <v>0</v>
      </c>
      <c r="AA94" s="84">
        <f t="shared" si="61"/>
        <v>0</v>
      </c>
      <c r="AB94" s="84">
        <f t="shared" si="61"/>
        <v>0</v>
      </c>
      <c r="AC94" s="84">
        <f t="shared" si="61"/>
        <v>0</v>
      </c>
      <c r="AD94" s="84">
        <f t="shared" si="61"/>
        <v>0</v>
      </c>
      <c r="AE94" s="84">
        <f t="shared" si="61"/>
        <v>0</v>
      </c>
      <c r="AF94" s="84">
        <f t="shared" si="61"/>
        <v>0</v>
      </c>
      <c r="AG94" s="84">
        <f t="shared" si="61"/>
        <v>0</v>
      </c>
      <c r="AH94" s="84">
        <f t="shared" si="61"/>
        <v>0</v>
      </c>
      <c r="AI94" s="84">
        <f t="shared" si="61"/>
        <v>0</v>
      </c>
      <c r="AJ94" s="84">
        <f t="shared" si="61"/>
        <v>0</v>
      </c>
      <c r="AK94" s="85">
        <f t="shared" si="61"/>
        <v>0</v>
      </c>
      <c r="AL94" s="86">
        <f t="shared" si="50"/>
        <v>21</v>
      </c>
      <c r="AM94" s="53">
        <f t="shared" ref="AM94:AV94" si="62">AM83+AM84+AM86+AM87+AM89+AM90+AM92+AM93</f>
        <v>14</v>
      </c>
      <c r="AN94" s="54">
        <f t="shared" si="62"/>
        <v>7</v>
      </c>
      <c r="AO94" s="53">
        <f t="shared" si="62"/>
        <v>0</v>
      </c>
      <c r="AP94" s="54">
        <f t="shared" si="62"/>
        <v>0</v>
      </c>
      <c r="AQ94" s="53">
        <f t="shared" si="62"/>
        <v>14</v>
      </c>
      <c r="AR94" s="54">
        <f t="shared" si="62"/>
        <v>7</v>
      </c>
      <c r="AS94" s="53">
        <f t="shared" si="62"/>
        <v>0</v>
      </c>
      <c r="AT94" s="54">
        <f t="shared" si="62"/>
        <v>0</v>
      </c>
      <c r="AU94" s="87">
        <f t="shared" si="62"/>
        <v>0</v>
      </c>
      <c r="AV94" s="56">
        <f t="shared" si="62"/>
        <v>0</v>
      </c>
      <c r="AW94" s="15"/>
    </row>
    <row r="95" spans="1:49" ht="15.75" thickBot="1" x14ac:dyDescent="0.3">
      <c r="A95" s="108"/>
      <c r="B95" s="82"/>
      <c r="C95" s="89" t="s">
        <v>33</v>
      </c>
      <c r="D95" s="90"/>
      <c r="E95" s="91"/>
      <c r="F95" s="92">
        <f t="shared" ref="F95:AK95" si="63">+F82+F85+F88+F91</f>
        <v>0</v>
      </c>
      <c r="G95" s="92">
        <f t="shared" si="63"/>
        <v>0</v>
      </c>
      <c r="H95" s="92">
        <f t="shared" si="63"/>
        <v>0</v>
      </c>
      <c r="I95" s="92">
        <f t="shared" si="63"/>
        <v>0</v>
      </c>
      <c r="J95" s="92">
        <f t="shared" si="63"/>
        <v>0</v>
      </c>
      <c r="K95" s="92">
        <f t="shared" si="63"/>
        <v>0</v>
      </c>
      <c r="L95" s="92">
        <f t="shared" si="63"/>
        <v>0</v>
      </c>
      <c r="M95" s="92">
        <f t="shared" si="63"/>
        <v>0</v>
      </c>
      <c r="N95" s="92">
        <f t="shared" si="63"/>
        <v>14</v>
      </c>
      <c r="O95" s="92">
        <f t="shared" si="63"/>
        <v>0</v>
      </c>
      <c r="P95" s="92">
        <f t="shared" si="63"/>
        <v>0</v>
      </c>
      <c r="Q95" s="92">
        <f t="shared" si="63"/>
        <v>0</v>
      </c>
      <c r="R95" s="92">
        <f t="shared" si="63"/>
        <v>7</v>
      </c>
      <c r="S95" s="92">
        <f t="shared" si="63"/>
        <v>0</v>
      </c>
      <c r="T95" s="92">
        <f t="shared" si="63"/>
        <v>0</v>
      </c>
      <c r="U95" s="92">
        <f t="shared" si="63"/>
        <v>0</v>
      </c>
      <c r="V95" s="92">
        <f t="shared" si="63"/>
        <v>0</v>
      </c>
      <c r="W95" s="92">
        <f t="shared" si="63"/>
        <v>0</v>
      </c>
      <c r="X95" s="92">
        <f t="shared" si="63"/>
        <v>0</v>
      </c>
      <c r="Y95" s="92">
        <f t="shared" si="63"/>
        <v>0</v>
      </c>
      <c r="Z95" s="92">
        <f t="shared" si="63"/>
        <v>0</v>
      </c>
      <c r="AA95" s="92">
        <f t="shared" si="63"/>
        <v>0</v>
      </c>
      <c r="AB95" s="92">
        <f t="shared" si="63"/>
        <v>0</v>
      </c>
      <c r="AC95" s="92">
        <f t="shared" si="63"/>
        <v>0</v>
      </c>
      <c r="AD95" s="92">
        <f t="shared" si="63"/>
        <v>0</v>
      </c>
      <c r="AE95" s="92">
        <f t="shared" si="63"/>
        <v>0</v>
      </c>
      <c r="AF95" s="92">
        <f t="shared" si="63"/>
        <v>0</v>
      </c>
      <c r="AG95" s="92">
        <f t="shared" si="63"/>
        <v>0</v>
      </c>
      <c r="AH95" s="92">
        <f t="shared" si="63"/>
        <v>0</v>
      </c>
      <c r="AI95" s="92">
        <f t="shared" si="63"/>
        <v>0</v>
      </c>
      <c r="AJ95" s="92">
        <f t="shared" si="63"/>
        <v>0</v>
      </c>
      <c r="AK95" s="93">
        <f t="shared" si="63"/>
        <v>0</v>
      </c>
      <c r="AL95" s="94">
        <f t="shared" si="50"/>
        <v>21</v>
      </c>
      <c r="AM95" s="95">
        <f t="shared" ref="AM95:AV95" si="64">AM82+AM85+AM88+AM91</f>
        <v>14</v>
      </c>
      <c r="AN95" s="96">
        <f t="shared" si="64"/>
        <v>7</v>
      </c>
      <c r="AO95" s="95">
        <f t="shared" si="64"/>
        <v>0</v>
      </c>
      <c r="AP95" s="96">
        <f t="shared" si="64"/>
        <v>0</v>
      </c>
      <c r="AQ95" s="95">
        <f t="shared" si="64"/>
        <v>14</v>
      </c>
      <c r="AR95" s="96">
        <f t="shared" si="64"/>
        <v>7</v>
      </c>
      <c r="AS95" s="95">
        <f t="shared" si="64"/>
        <v>0</v>
      </c>
      <c r="AT95" s="96">
        <f t="shared" si="64"/>
        <v>0</v>
      </c>
      <c r="AU95" s="97">
        <f t="shared" si="64"/>
        <v>0</v>
      </c>
      <c r="AV95" s="98">
        <f t="shared" si="64"/>
        <v>0</v>
      </c>
      <c r="AW95" s="15"/>
    </row>
    <row r="96" spans="1:49" ht="15.75" thickBot="1" x14ac:dyDescent="0.3">
      <c r="A96" s="99"/>
      <c r="B96" s="99"/>
      <c r="C96" s="109"/>
      <c r="D96" s="109"/>
      <c r="E96" s="110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  <c r="AB96" s="111"/>
      <c r="AC96" s="111"/>
      <c r="AD96" s="111"/>
      <c r="AE96" s="111"/>
      <c r="AF96" s="111"/>
      <c r="AG96" s="111"/>
      <c r="AH96" s="111"/>
      <c r="AI96" s="111"/>
      <c r="AJ96" s="111"/>
      <c r="AK96" s="111"/>
      <c r="AL96" s="111"/>
      <c r="AM96" s="103"/>
      <c r="AN96" s="103"/>
      <c r="AO96" s="103"/>
      <c r="AP96" s="103"/>
      <c r="AQ96" s="103"/>
      <c r="AR96" s="103"/>
      <c r="AS96" s="103"/>
      <c r="AT96" s="103"/>
      <c r="AU96" s="103"/>
      <c r="AV96" s="103"/>
      <c r="AW96" s="15"/>
    </row>
    <row r="97" spans="1:49" ht="15.75" thickBot="1" x14ac:dyDescent="0.3">
      <c r="A97" s="7" t="s">
        <v>3</v>
      </c>
      <c r="B97" s="8" t="s">
        <v>4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10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</row>
    <row r="98" spans="1:49" ht="26.25" thickBot="1" x14ac:dyDescent="0.3">
      <c r="A98" s="11" t="s">
        <v>5</v>
      </c>
      <c r="B98" s="12" t="s">
        <v>6</v>
      </c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4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5.75" x14ac:dyDescent="0.25">
      <c r="A99" s="16" t="s">
        <v>7</v>
      </c>
      <c r="B99" s="17" t="s">
        <v>8</v>
      </c>
      <c r="C99" s="18" t="s">
        <v>9</v>
      </c>
      <c r="D99" s="19" t="s">
        <v>10</v>
      </c>
      <c r="E99" s="20"/>
      <c r="F99" s="21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3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</row>
    <row r="100" spans="1:49" ht="15.75" thickBot="1" x14ac:dyDescent="0.3">
      <c r="A100" s="24"/>
      <c r="B100" s="25"/>
      <c r="C100" s="26"/>
      <c r="D100" s="27"/>
      <c r="E100" s="28"/>
      <c r="F100" s="29" t="s">
        <v>11</v>
      </c>
      <c r="G100" s="30"/>
      <c r="H100" s="30"/>
      <c r="I100" s="30"/>
      <c r="J100" s="30"/>
      <c r="K100" s="30"/>
      <c r="L100" s="30"/>
      <c r="M100" s="31"/>
      <c r="N100" s="32" t="s">
        <v>12</v>
      </c>
      <c r="O100" s="30"/>
      <c r="P100" s="30"/>
      <c r="Q100" s="30"/>
      <c r="R100" s="30"/>
      <c r="S100" s="30"/>
      <c r="T100" s="30"/>
      <c r="U100" s="31"/>
      <c r="V100" s="32" t="s">
        <v>13</v>
      </c>
      <c r="W100" s="30"/>
      <c r="X100" s="30"/>
      <c r="Y100" s="30"/>
      <c r="Z100" s="30"/>
      <c r="AA100" s="30"/>
      <c r="AB100" s="30"/>
      <c r="AC100" s="31"/>
      <c r="AD100" s="32" t="s">
        <v>14</v>
      </c>
      <c r="AE100" s="30"/>
      <c r="AF100" s="30"/>
      <c r="AG100" s="30"/>
      <c r="AH100" s="30"/>
      <c r="AI100" s="30"/>
      <c r="AJ100" s="30"/>
      <c r="AK100" s="33"/>
      <c r="AL100" s="15"/>
      <c r="AM100" s="34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</row>
    <row r="101" spans="1:49" ht="15.75" thickBot="1" x14ac:dyDescent="0.3">
      <c r="A101" s="35"/>
      <c r="B101" s="25"/>
      <c r="C101" s="26"/>
      <c r="D101" s="36" t="s">
        <v>15</v>
      </c>
      <c r="E101" s="36" t="s">
        <v>16</v>
      </c>
      <c r="F101" s="25" t="s">
        <v>17</v>
      </c>
      <c r="G101" s="25"/>
      <c r="H101" s="25"/>
      <c r="I101" s="25"/>
      <c r="J101" s="25" t="s">
        <v>18</v>
      </c>
      <c r="K101" s="25"/>
      <c r="L101" s="25"/>
      <c r="M101" s="25"/>
      <c r="N101" s="25" t="s">
        <v>17</v>
      </c>
      <c r="O101" s="25"/>
      <c r="P101" s="25"/>
      <c r="Q101" s="25"/>
      <c r="R101" s="25" t="s">
        <v>18</v>
      </c>
      <c r="S101" s="25"/>
      <c r="T101" s="25"/>
      <c r="U101" s="25"/>
      <c r="V101" s="25" t="s">
        <v>17</v>
      </c>
      <c r="W101" s="25"/>
      <c r="X101" s="25"/>
      <c r="Y101" s="25"/>
      <c r="Z101" s="25" t="s">
        <v>18</v>
      </c>
      <c r="AA101" s="25"/>
      <c r="AB101" s="25"/>
      <c r="AC101" s="25"/>
      <c r="AD101" s="25" t="s">
        <v>17</v>
      </c>
      <c r="AE101" s="25"/>
      <c r="AF101" s="25"/>
      <c r="AG101" s="25"/>
      <c r="AH101" s="25" t="s">
        <v>18</v>
      </c>
      <c r="AI101" s="25"/>
      <c r="AJ101" s="25"/>
      <c r="AK101" s="32"/>
      <c r="AL101" s="37" t="s">
        <v>19</v>
      </c>
      <c r="AM101" s="38" t="s">
        <v>20</v>
      </c>
      <c r="AN101" s="39"/>
      <c r="AO101" s="38" t="s">
        <v>21</v>
      </c>
      <c r="AP101" s="39"/>
      <c r="AQ101" s="38" t="s">
        <v>22</v>
      </c>
      <c r="AR101" s="39"/>
      <c r="AS101" s="38" t="s">
        <v>23</v>
      </c>
      <c r="AT101" s="39"/>
      <c r="AU101" s="38" t="s">
        <v>24</v>
      </c>
      <c r="AV101" s="39"/>
      <c r="AW101" s="15"/>
    </row>
    <row r="102" spans="1:49" ht="15.75" thickBot="1" x14ac:dyDescent="0.3">
      <c r="A102" s="35"/>
      <c r="B102" s="25"/>
      <c r="C102" s="26"/>
      <c r="D102" s="36"/>
      <c r="E102" s="36"/>
      <c r="F102" s="40" t="s">
        <v>25</v>
      </c>
      <c r="G102" s="40" t="s">
        <v>26</v>
      </c>
      <c r="H102" s="40" t="s">
        <v>27</v>
      </c>
      <c r="I102" s="40" t="s">
        <v>28</v>
      </c>
      <c r="J102" s="40" t="s">
        <v>25</v>
      </c>
      <c r="K102" s="40" t="s">
        <v>26</v>
      </c>
      <c r="L102" s="40" t="s">
        <v>27</v>
      </c>
      <c r="M102" s="40" t="s">
        <v>28</v>
      </c>
      <c r="N102" s="40" t="s">
        <v>25</v>
      </c>
      <c r="O102" s="40" t="s">
        <v>26</v>
      </c>
      <c r="P102" s="40" t="s">
        <v>27</v>
      </c>
      <c r="Q102" s="40" t="s">
        <v>28</v>
      </c>
      <c r="R102" s="40" t="s">
        <v>25</v>
      </c>
      <c r="S102" s="40" t="s">
        <v>26</v>
      </c>
      <c r="T102" s="40" t="s">
        <v>27</v>
      </c>
      <c r="U102" s="40" t="s">
        <v>28</v>
      </c>
      <c r="V102" s="40" t="s">
        <v>25</v>
      </c>
      <c r="W102" s="40" t="s">
        <v>26</v>
      </c>
      <c r="X102" s="40" t="s">
        <v>27</v>
      </c>
      <c r="Y102" s="40" t="s">
        <v>28</v>
      </c>
      <c r="Z102" s="40" t="s">
        <v>25</v>
      </c>
      <c r="AA102" s="40" t="s">
        <v>26</v>
      </c>
      <c r="AB102" s="40" t="s">
        <v>27</v>
      </c>
      <c r="AC102" s="40" t="s">
        <v>28</v>
      </c>
      <c r="AD102" s="40" t="s">
        <v>25</v>
      </c>
      <c r="AE102" s="40" t="s">
        <v>26</v>
      </c>
      <c r="AF102" s="40" t="s">
        <v>27</v>
      </c>
      <c r="AG102" s="40" t="s">
        <v>28</v>
      </c>
      <c r="AH102" s="40" t="s">
        <v>25</v>
      </c>
      <c r="AI102" s="40" t="s">
        <v>26</v>
      </c>
      <c r="AJ102" s="40" t="s">
        <v>27</v>
      </c>
      <c r="AK102" s="41" t="s">
        <v>28</v>
      </c>
      <c r="AL102" s="42"/>
      <c r="AM102" s="43" t="s">
        <v>29</v>
      </c>
      <c r="AN102" s="43" t="s">
        <v>30</v>
      </c>
      <c r="AO102" s="43" t="s">
        <v>29</v>
      </c>
      <c r="AP102" s="43" t="s">
        <v>30</v>
      </c>
      <c r="AQ102" s="43" t="s">
        <v>29</v>
      </c>
      <c r="AR102" s="43" t="s">
        <v>30</v>
      </c>
      <c r="AS102" s="43" t="s">
        <v>29</v>
      </c>
      <c r="AT102" s="43" t="s">
        <v>30</v>
      </c>
      <c r="AU102" s="43" t="s">
        <v>29</v>
      </c>
      <c r="AV102" s="43" t="s">
        <v>30</v>
      </c>
      <c r="AW102" s="15"/>
    </row>
    <row r="103" spans="1:49" ht="15.75" thickTop="1" x14ac:dyDescent="0.25">
      <c r="A103" s="122" t="s">
        <v>45</v>
      </c>
      <c r="B103" s="45" t="s">
        <v>32</v>
      </c>
      <c r="C103" s="104" t="s">
        <v>33</v>
      </c>
      <c r="D103" s="105"/>
      <c r="E103" s="106"/>
      <c r="F103" s="49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1"/>
      <c r="AL103" s="52">
        <f>SUM(F103:AK103)</f>
        <v>0</v>
      </c>
      <c r="AM103" s="53">
        <f>SUM(F103:I103)+SUM(N103:Q103)+SUM(V103:Y103)+SUM(AD103:AG103)</f>
        <v>0</v>
      </c>
      <c r="AN103" s="54">
        <f>SUM(J103:M103)+SUM(R103:U103)+SUM(Z103:AC103)+SUM(AH103:AK103)</f>
        <v>0</v>
      </c>
      <c r="AO103" s="53">
        <f>SUM(F103:I103)</f>
        <v>0</v>
      </c>
      <c r="AP103" s="54">
        <f>SUM(J103:M103)</f>
        <v>0</v>
      </c>
      <c r="AQ103" s="53">
        <f>SUM(N103:Q103)</f>
        <v>0</v>
      </c>
      <c r="AR103" s="54">
        <f>SUM(R102:U102)</f>
        <v>0</v>
      </c>
      <c r="AS103" s="53">
        <f>SUM(V103:Y103)</f>
        <v>0</v>
      </c>
      <c r="AT103" s="54">
        <f>SUM(Z103:AC103)</f>
        <v>0</v>
      </c>
      <c r="AU103" s="55">
        <f>SUM(AD103:AG103)</f>
        <v>0</v>
      </c>
      <c r="AV103" s="56">
        <f>SUM(AH103:AK103)</f>
        <v>0</v>
      </c>
      <c r="AW103" s="15"/>
    </row>
    <row r="104" spans="1:49" x14ac:dyDescent="0.25">
      <c r="A104" s="123"/>
      <c r="B104" s="58"/>
      <c r="C104" s="59" t="s">
        <v>34</v>
      </c>
      <c r="D104" s="60"/>
      <c r="E104" s="61" t="s">
        <v>35</v>
      </c>
      <c r="F104" s="62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4"/>
      <c r="AL104" s="65">
        <f t="shared" ref="AL104:AL116" si="65">SUM(F104:AK104)</f>
        <v>0</v>
      </c>
      <c r="AM104" s="66">
        <f t="shared" ref="AM104:AM114" si="66">SUM(F104:I104)+SUM(N104:Q104)+SUM(V104:Y104)+SUM(AD104:AG104)</f>
        <v>0</v>
      </c>
      <c r="AN104" s="67">
        <f t="shared" ref="AN104:AN114" si="67">SUM(J104:M104)+SUM(R104:U104)+SUM(Z104:AC104)+SUM(AH104:AK104)</f>
        <v>0</v>
      </c>
      <c r="AO104" s="66">
        <f t="shared" ref="AO104:AO114" si="68">SUM(F104:I104)</f>
        <v>0</v>
      </c>
      <c r="AP104" s="67">
        <f t="shared" ref="AP104:AP114" si="69">SUM(J104:M104)</f>
        <v>0</v>
      </c>
      <c r="AQ104" s="66">
        <f t="shared" ref="AQ104:AQ114" si="70">SUM(N104:Q104)</f>
        <v>0</v>
      </c>
      <c r="AR104" s="67" t="e">
        <f>SUM(#REF!)</f>
        <v>#REF!</v>
      </c>
      <c r="AS104" s="66">
        <f t="shared" ref="AS104:AS114" si="71">SUM(V104:Y104)</f>
        <v>0</v>
      </c>
      <c r="AT104" s="67">
        <f t="shared" ref="AT104:AT114" si="72">SUM(Z104:AC104)</f>
        <v>0</v>
      </c>
      <c r="AU104" s="68">
        <f t="shared" ref="AU104:AU114" si="73">SUM(AD104:AG104)</f>
        <v>0</v>
      </c>
      <c r="AV104" s="69">
        <f t="shared" ref="AV104:AV114" si="74">SUM(AH104:AK104)</f>
        <v>0</v>
      </c>
      <c r="AW104" s="15"/>
    </row>
    <row r="105" spans="1:49" ht="15.75" thickBot="1" x14ac:dyDescent="0.3">
      <c r="A105" s="123"/>
      <c r="B105" s="70"/>
      <c r="C105" s="71" t="s">
        <v>34</v>
      </c>
      <c r="D105" s="72" t="s">
        <v>35</v>
      </c>
      <c r="E105" s="73"/>
      <c r="F105" s="74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6"/>
      <c r="AL105" s="77">
        <f t="shared" si="65"/>
        <v>0</v>
      </c>
      <c r="AM105" s="66">
        <f t="shared" si="66"/>
        <v>0</v>
      </c>
      <c r="AN105" s="67">
        <f t="shared" si="67"/>
        <v>0</v>
      </c>
      <c r="AO105" s="66">
        <f t="shared" si="68"/>
        <v>0</v>
      </c>
      <c r="AP105" s="67">
        <f t="shared" si="69"/>
        <v>0</v>
      </c>
      <c r="AQ105" s="66">
        <f t="shared" si="70"/>
        <v>0</v>
      </c>
      <c r="AR105" s="67">
        <f t="shared" ref="AR105:AR114" si="75">SUM(R104:U104)</f>
        <v>0</v>
      </c>
      <c r="AS105" s="66">
        <f t="shared" si="71"/>
        <v>0</v>
      </c>
      <c r="AT105" s="67">
        <f t="shared" si="72"/>
        <v>0</v>
      </c>
      <c r="AU105" s="68">
        <f t="shared" si="73"/>
        <v>0</v>
      </c>
      <c r="AV105" s="69">
        <f t="shared" si="74"/>
        <v>0</v>
      </c>
      <c r="AW105" s="15"/>
    </row>
    <row r="106" spans="1:49" ht="15.75" thickTop="1" x14ac:dyDescent="0.25">
      <c r="A106" s="123"/>
      <c r="B106" s="45" t="s">
        <v>36</v>
      </c>
      <c r="C106" s="46" t="s">
        <v>33</v>
      </c>
      <c r="D106" s="47"/>
      <c r="E106" s="48"/>
      <c r="F106" s="49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1"/>
      <c r="AL106" s="52">
        <f t="shared" si="65"/>
        <v>0</v>
      </c>
      <c r="AM106" s="66">
        <f t="shared" si="66"/>
        <v>0</v>
      </c>
      <c r="AN106" s="67">
        <f t="shared" si="67"/>
        <v>0</v>
      </c>
      <c r="AO106" s="66">
        <f t="shared" si="68"/>
        <v>0</v>
      </c>
      <c r="AP106" s="67">
        <f t="shared" si="69"/>
        <v>0</v>
      </c>
      <c r="AQ106" s="66">
        <f t="shared" si="70"/>
        <v>0</v>
      </c>
      <c r="AR106" s="67">
        <f t="shared" si="75"/>
        <v>0</v>
      </c>
      <c r="AS106" s="66">
        <f t="shared" si="71"/>
        <v>0</v>
      </c>
      <c r="AT106" s="67">
        <f t="shared" si="72"/>
        <v>0</v>
      </c>
      <c r="AU106" s="68">
        <f t="shared" si="73"/>
        <v>0</v>
      </c>
      <c r="AV106" s="69">
        <f t="shared" si="74"/>
        <v>0</v>
      </c>
      <c r="AW106" s="15"/>
    </row>
    <row r="107" spans="1:49" x14ac:dyDescent="0.25">
      <c r="A107" s="123"/>
      <c r="B107" s="58"/>
      <c r="C107" s="59" t="s">
        <v>34</v>
      </c>
      <c r="D107" s="60"/>
      <c r="E107" s="61" t="s">
        <v>35</v>
      </c>
      <c r="F107" s="62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4"/>
      <c r="AL107" s="65">
        <f t="shared" si="65"/>
        <v>0</v>
      </c>
      <c r="AM107" s="66">
        <f t="shared" si="66"/>
        <v>0</v>
      </c>
      <c r="AN107" s="67">
        <f t="shared" si="67"/>
        <v>0</v>
      </c>
      <c r="AO107" s="66">
        <f t="shared" si="68"/>
        <v>0</v>
      </c>
      <c r="AP107" s="67">
        <f t="shared" si="69"/>
        <v>0</v>
      </c>
      <c r="AQ107" s="66">
        <f t="shared" si="70"/>
        <v>0</v>
      </c>
      <c r="AR107" s="67" t="e">
        <f>SUM(#REF!)</f>
        <v>#REF!</v>
      </c>
      <c r="AS107" s="66">
        <f t="shared" si="71"/>
        <v>0</v>
      </c>
      <c r="AT107" s="67">
        <f t="shared" si="72"/>
        <v>0</v>
      </c>
      <c r="AU107" s="68">
        <f t="shared" si="73"/>
        <v>0</v>
      </c>
      <c r="AV107" s="69">
        <f t="shared" si="74"/>
        <v>0</v>
      </c>
      <c r="AW107" s="15"/>
    </row>
    <row r="108" spans="1:49" ht="15.75" thickBot="1" x14ac:dyDescent="0.3">
      <c r="A108" s="123"/>
      <c r="B108" s="70"/>
      <c r="C108" s="71" t="s">
        <v>34</v>
      </c>
      <c r="D108" s="72" t="s">
        <v>35</v>
      </c>
      <c r="E108" s="73"/>
      <c r="F108" s="74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6"/>
      <c r="AL108" s="77">
        <f t="shared" si="65"/>
        <v>0</v>
      </c>
      <c r="AM108" s="66">
        <f t="shared" si="66"/>
        <v>0</v>
      </c>
      <c r="AN108" s="67">
        <f t="shared" si="67"/>
        <v>0</v>
      </c>
      <c r="AO108" s="66">
        <f t="shared" si="68"/>
        <v>0</v>
      </c>
      <c r="AP108" s="67">
        <f t="shared" si="69"/>
        <v>0</v>
      </c>
      <c r="AQ108" s="66">
        <f t="shared" si="70"/>
        <v>0</v>
      </c>
      <c r="AR108" s="67">
        <f t="shared" si="75"/>
        <v>0</v>
      </c>
      <c r="AS108" s="66">
        <f t="shared" si="71"/>
        <v>0</v>
      </c>
      <c r="AT108" s="67">
        <f t="shared" si="72"/>
        <v>0</v>
      </c>
      <c r="AU108" s="68">
        <f t="shared" si="73"/>
        <v>0</v>
      </c>
      <c r="AV108" s="69">
        <f t="shared" si="74"/>
        <v>0</v>
      </c>
      <c r="AW108" s="15"/>
    </row>
    <row r="109" spans="1:49" ht="15.75" thickTop="1" x14ac:dyDescent="0.25">
      <c r="A109" s="123"/>
      <c r="B109" s="45" t="s">
        <v>37</v>
      </c>
      <c r="C109" s="46" t="s">
        <v>33</v>
      </c>
      <c r="D109" s="47"/>
      <c r="E109" s="48"/>
      <c r="F109" s="49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1"/>
      <c r="AL109" s="52">
        <f t="shared" si="65"/>
        <v>0</v>
      </c>
      <c r="AM109" s="66">
        <f t="shared" si="66"/>
        <v>0</v>
      </c>
      <c r="AN109" s="67">
        <f t="shared" si="67"/>
        <v>0</v>
      </c>
      <c r="AO109" s="66">
        <f t="shared" si="68"/>
        <v>0</v>
      </c>
      <c r="AP109" s="67">
        <f t="shared" si="69"/>
        <v>0</v>
      </c>
      <c r="AQ109" s="66">
        <f t="shared" si="70"/>
        <v>0</v>
      </c>
      <c r="AR109" s="67">
        <f t="shared" si="75"/>
        <v>0</v>
      </c>
      <c r="AS109" s="66">
        <f t="shared" si="71"/>
        <v>0</v>
      </c>
      <c r="AT109" s="67">
        <f t="shared" si="72"/>
        <v>0</v>
      </c>
      <c r="AU109" s="68">
        <f t="shared" si="73"/>
        <v>0</v>
      </c>
      <c r="AV109" s="69">
        <f t="shared" si="74"/>
        <v>0</v>
      </c>
      <c r="AW109" s="15"/>
    </row>
    <row r="110" spans="1:49" x14ac:dyDescent="0.25">
      <c r="A110" s="123"/>
      <c r="B110" s="58"/>
      <c r="C110" s="59" t="s">
        <v>34</v>
      </c>
      <c r="D110" s="60"/>
      <c r="E110" s="61" t="s">
        <v>35</v>
      </c>
      <c r="F110" s="62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4"/>
      <c r="AL110" s="65">
        <f t="shared" si="65"/>
        <v>0</v>
      </c>
      <c r="AM110" s="66">
        <f t="shared" si="66"/>
        <v>0</v>
      </c>
      <c r="AN110" s="67">
        <f t="shared" si="67"/>
        <v>0</v>
      </c>
      <c r="AO110" s="66">
        <f t="shared" si="68"/>
        <v>0</v>
      </c>
      <c r="AP110" s="67">
        <f t="shared" si="69"/>
        <v>0</v>
      </c>
      <c r="AQ110" s="66">
        <f t="shared" si="70"/>
        <v>0</v>
      </c>
      <c r="AR110" s="67" t="e">
        <f>SUM(#REF!)</f>
        <v>#REF!</v>
      </c>
      <c r="AS110" s="66">
        <f t="shared" si="71"/>
        <v>0</v>
      </c>
      <c r="AT110" s="67">
        <f t="shared" si="72"/>
        <v>0</v>
      </c>
      <c r="AU110" s="68">
        <f t="shared" si="73"/>
        <v>0</v>
      </c>
      <c r="AV110" s="69">
        <f t="shared" si="74"/>
        <v>0</v>
      </c>
      <c r="AW110" s="15"/>
    </row>
    <row r="111" spans="1:49" ht="15.75" thickBot="1" x14ac:dyDescent="0.3">
      <c r="A111" s="123"/>
      <c r="B111" s="70"/>
      <c r="C111" s="71" t="s">
        <v>34</v>
      </c>
      <c r="D111" s="72" t="s">
        <v>35</v>
      </c>
      <c r="E111" s="73"/>
      <c r="F111" s="74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6"/>
      <c r="AL111" s="77">
        <f t="shared" si="65"/>
        <v>0</v>
      </c>
      <c r="AM111" s="66">
        <f t="shared" si="66"/>
        <v>0</v>
      </c>
      <c r="AN111" s="67">
        <f t="shared" si="67"/>
        <v>0</v>
      </c>
      <c r="AO111" s="66">
        <f t="shared" si="68"/>
        <v>0</v>
      </c>
      <c r="AP111" s="67">
        <f t="shared" si="69"/>
        <v>0</v>
      </c>
      <c r="AQ111" s="66">
        <f t="shared" si="70"/>
        <v>0</v>
      </c>
      <c r="AR111" s="67">
        <f t="shared" si="75"/>
        <v>0</v>
      </c>
      <c r="AS111" s="66">
        <f t="shared" si="71"/>
        <v>0</v>
      </c>
      <c r="AT111" s="67">
        <f t="shared" si="72"/>
        <v>0</v>
      </c>
      <c r="AU111" s="68">
        <f t="shared" si="73"/>
        <v>0</v>
      </c>
      <c r="AV111" s="69">
        <f t="shared" si="74"/>
        <v>0</v>
      </c>
      <c r="AW111" s="15"/>
    </row>
    <row r="112" spans="1:49" ht="15.75" thickTop="1" x14ac:dyDescent="0.25">
      <c r="A112" s="123"/>
      <c r="B112" s="45" t="s">
        <v>38</v>
      </c>
      <c r="C112" s="46" t="s">
        <v>33</v>
      </c>
      <c r="D112" s="47"/>
      <c r="E112" s="48"/>
      <c r="F112" s="49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1"/>
      <c r="AL112" s="52">
        <f t="shared" si="65"/>
        <v>0</v>
      </c>
      <c r="AM112" s="66">
        <f t="shared" si="66"/>
        <v>0</v>
      </c>
      <c r="AN112" s="67">
        <f t="shared" si="67"/>
        <v>0</v>
      </c>
      <c r="AO112" s="66">
        <f t="shared" si="68"/>
        <v>0</v>
      </c>
      <c r="AP112" s="67">
        <f t="shared" si="69"/>
        <v>0</v>
      </c>
      <c r="AQ112" s="66">
        <f t="shared" si="70"/>
        <v>0</v>
      </c>
      <c r="AR112" s="67">
        <f t="shared" si="75"/>
        <v>0</v>
      </c>
      <c r="AS112" s="66">
        <f t="shared" si="71"/>
        <v>0</v>
      </c>
      <c r="AT112" s="67">
        <f t="shared" si="72"/>
        <v>0</v>
      </c>
      <c r="AU112" s="68">
        <f t="shared" si="73"/>
        <v>0</v>
      </c>
      <c r="AV112" s="69">
        <f t="shared" si="74"/>
        <v>0</v>
      </c>
      <c r="AW112" s="15"/>
    </row>
    <row r="113" spans="1:49" x14ac:dyDescent="0.25">
      <c r="A113" s="123"/>
      <c r="B113" s="58"/>
      <c r="C113" s="59" t="s">
        <v>34</v>
      </c>
      <c r="D113" s="60"/>
      <c r="E113" s="61" t="s">
        <v>35</v>
      </c>
      <c r="F113" s="62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4"/>
      <c r="AL113" s="65">
        <f t="shared" si="65"/>
        <v>0</v>
      </c>
      <c r="AM113" s="66">
        <f t="shared" si="66"/>
        <v>0</v>
      </c>
      <c r="AN113" s="67">
        <f t="shared" si="67"/>
        <v>0</v>
      </c>
      <c r="AO113" s="66">
        <f t="shared" si="68"/>
        <v>0</v>
      </c>
      <c r="AP113" s="67">
        <f t="shared" si="69"/>
        <v>0</v>
      </c>
      <c r="AQ113" s="66">
        <f t="shared" si="70"/>
        <v>0</v>
      </c>
      <c r="AR113" s="67" t="e">
        <f>SUM(#REF!)</f>
        <v>#REF!</v>
      </c>
      <c r="AS113" s="66">
        <f t="shared" si="71"/>
        <v>0</v>
      </c>
      <c r="AT113" s="67">
        <f t="shared" si="72"/>
        <v>0</v>
      </c>
      <c r="AU113" s="68">
        <f t="shared" si="73"/>
        <v>0</v>
      </c>
      <c r="AV113" s="69">
        <f t="shared" si="74"/>
        <v>0</v>
      </c>
      <c r="AW113" s="15"/>
    </row>
    <row r="114" spans="1:49" ht="15.75" thickBot="1" x14ac:dyDescent="0.3">
      <c r="A114" s="123"/>
      <c r="B114" s="70"/>
      <c r="C114" s="71" t="s">
        <v>34</v>
      </c>
      <c r="D114" s="72" t="s">
        <v>35</v>
      </c>
      <c r="E114" s="73"/>
      <c r="F114" s="74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6"/>
      <c r="AL114" s="77">
        <f t="shared" si="65"/>
        <v>0</v>
      </c>
      <c r="AM114" s="79">
        <f t="shared" si="66"/>
        <v>0</v>
      </c>
      <c r="AN114" s="80">
        <f t="shared" si="67"/>
        <v>0</v>
      </c>
      <c r="AO114" s="66">
        <f t="shared" si="68"/>
        <v>0</v>
      </c>
      <c r="AP114" s="67">
        <f t="shared" si="69"/>
        <v>0</v>
      </c>
      <c r="AQ114" s="66">
        <f t="shared" si="70"/>
        <v>0</v>
      </c>
      <c r="AR114" s="67">
        <f t="shared" si="75"/>
        <v>0</v>
      </c>
      <c r="AS114" s="66">
        <f t="shared" si="71"/>
        <v>0</v>
      </c>
      <c r="AT114" s="67">
        <f t="shared" si="72"/>
        <v>0</v>
      </c>
      <c r="AU114" s="68">
        <f t="shared" si="73"/>
        <v>0</v>
      </c>
      <c r="AV114" s="69">
        <f t="shared" si="74"/>
        <v>0</v>
      </c>
      <c r="AW114" s="15"/>
    </row>
    <row r="115" spans="1:49" ht="15.75" thickTop="1" x14ac:dyDescent="0.25">
      <c r="A115" s="107" t="s">
        <v>39</v>
      </c>
      <c r="B115" s="82"/>
      <c r="C115" s="60" t="s">
        <v>34</v>
      </c>
      <c r="D115" s="60"/>
      <c r="E115" s="83"/>
      <c r="F115" s="84">
        <f t="shared" ref="F115:AK115" si="76">F104+F105+F107+F108+F110+F111+F113+F114</f>
        <v>0</v>
      </c>
      <c r="G115" s="84">
        <f t="shared" si="76"/>
        <v>0</v>
      </c>
      <c r="H115" s="84">
        <f t="shared" si="76"/>
        <v>0</v>
      </c>
      <c r="I115" s="84">
        <f t="shared" si="76"/>
        <v>0</v>
      </c>
      <c r="J115" s="84">
        <f t="shared" si="76"/>
        <v>0</v>
      </c>
      <c r="K115" s="84">
        <f t="shared" si="76"/>
        <v>0</v>
      </c>
      <c r="L115" s="84">
        <f t="shared" si="76"/>
        <v>0</v>
      </c>
      <c r="M115" s="84">
        <f t="shared" si="76"/>
        <v>0</v>
      </c>
      <c r="N115" s="84">
        <f t="shared" si="76"/>
        <v>0</v>
      </c>
      <c r="O115" s="84">
        <f t="shared" si="76"/>
        <v>0</v>
      </c>
      <c r="P115" s="84">
        <f t="shared" si="76"/>
        <v>0</v>
      </c>
      <c r="Q115" s="84">
        <f t="shared" si="76"/>
        <v>0</v>
      </c>
      <c r="R115" s="84">
        <f t="shared" si="76"/>
        <v>0</v>
      </c>
      <c r="S115" s="84">
        <f t="shared" si="76"/>
        <v>0</v>
      </c>
      <c r="T115" s="84">
        <f t="shared" si="76"/>
        <v>0</v>
      </c>
      <c r="U115" s="84">
        <f t="shared" si="76"/>
        <v>0</v>
      </c>
      <c r="V115" s="84">
        <f t="shared" si="76"/>
        <v>0</v>
      </c>
      <c r="W115" s="84">
        <f t="shared" si="76"/>
        <v>0</v>
      </c>
      <c r="X115" s="84">
        <f t="shared" si="76"/>
        <v>0</v>
      </c>
      <c r="Y115" s="84">
        <f t="shared" si="76"/>
        <v>0</v>
      </c>
      <c r="Z115" s="84">
        <f t="shared" si="76"/>
        <v>0</v>
      </c>
      <c r="AA115" s="84">
        <f t="shared" si="76"/>
        <v>0</v>
      </c>
      <c r="AB115" s="84">
        <f t="shared" si="76"/>
        <v>0</v>
      </c>
      <c r="AC115" s="84">
        <f t="shared" si="76"/>
        <v>0</v>
      </c>
      <c r="AD115" s="84">
        <f t="shared" si="76"/>
        <v>0</v>
      </c>
      <c r="AE115" s="84">
        <f t="shared" si="76"/>
        <v>0</v>
      </c>
      <c r="AF115" s="84">
        <f t="shared" si="76"/>
        <v>0</v>
      </c>
      <c r="AG115" s="84">
        <f t="shared" si="76"/>
        <v>0</v>
      </c>
      <c r="AH115" s="84">
        <f t="shared" si="76"/>
        <v>0</v>
      </c>
      <c r="AI115" s="84">
        <f t="shared" si="76"/>
        <v>0</v>
      </c>
      <c r="AJ115" s="84">
        <f t="shared" si="76"/>
        <v>0</v>
      </c>
      <c r="AK115" s="85">
        <f t="shared" si="76"/>
        <v>0</v>
      </c>
      <c r="AL115" s="86">
        <f t="shared" si="65"/>
        <v>0</v>
      </c>
      <c r="AM115" s="53">
        <f t="shared" ref="AM115:AV115" si="77">AM104+AM105+AM107+AM108+AM110+AM111+AM113+AM114</f>
        <v>0</v>
      </c>
      <c r="AN115" s="54">
        <f t="shared" si="77"/>
        <v>0</v>
      </c>
      <c r="AO115" s="53">
        <f t="shared" si="77"/>
        <v>0</v>
      </c>
      <c r="AP115" s="54">
        <f t="shared" si="77"/>
        <v>0</v>
      </c>
      <c r="AQ115" s="53">
        <f t="shared" si="77"/>
        <v>0</v>
      </c>
      <c r="AR115" s="54" t="e">
        <f t="shared" si="77"/>
        <v>#REF!</v>
      </c>
      <c r="AS115" s="53">
        <f t="shared" si="77"/>
        <v>0</v>
      </c>
      <c r="AT115" s="54">
        <f t="shared" si="77"/>
        <v>0</v>
      </c>
      <c r="AU115" s="87">
        <f t="shared" si="77"/>
        <v>0</v>
      </c>
      <c r="AV115" s="56">
        <f t="shared" si="77"/>
        <v>0</v>
      </c>
      <c r="AW115" s="15"/>
    </row>
    <row r="116" spans="1:49" ht="15.75" thickBot="1" x14ac:dyDescent="0.3">
      <c r="A116" s="108"/>
      <c r="B116" s="82"/>
      <c r="C116" s="89" t="s">
        <v>33</v>
      </c>
      <c r="D116" s="90"/>
      <c r="E116" s="91"/>
      <c r="F116" s="92">
        <f t="shared" ref="F116:AK116" si="78">+F103+F106+F109+F112</f>
        <v>0</v>
      </c>
      <c r="G116" s="92">
        <f t="shared" si="78"/>
        <v>0</v>
      </c>
      <c r="H116" s="92">
        <f t="shared" si="78"/>
        <v>0</v>
      </c>
      <c r="I116" s="92">
        <f t="shared" si="78"/>
        <v>0</v>
      </c>
      <c r="J116" s="92">
        <f t="shared" si="78"/>
        <v>0</v>
      </c>
      <c r="K116" s="92">
        <f t="shared" si="78"/>
        <v>0</v>
      </c>
      <c r="L116" s="92">
        <f t="shared" si="78"/>
        <v>0</v>
      </c>
      <c r="M116" s="92">
        <f t="shared" si="78"/>
        <v>0</v>
      </c>
      <c r="N116" s="92">
        <f t="shared" si="78"/>
        <v>0</v>
      </c>
      <c r="O116" s="92">
        <f t="shared" si="78"/>
        <v>0</v>
      </c>
      <c r="P116" s="92">
        <f t="shared" si="78"/>
        <v>0</v>
      </c>
      <c r="Q116" s="92">
        <f t="shared" si="78"/>
        <v>0</v>
      </c>
      <c r="R116" s="92">
        <f t="shared" si="78"/>
        <v>0</v>
      </c>
      <c r="S116" s="92">
        <f t="shared" si="78"/>
        <v>0</v>
      </c>
      <c r="T116" s="92">
        <f t="shared" si="78"/>
        <v>0</v>
      </c>
      <c r="U116" s="92">
        <f t="shared" si="78"/>
        <v>0</v>
      </c>
      <c r="V116" s="92">
        <f t="shared" si="78"/>
        <v>0</v>
      </c>
      <c r="W116" s="92">
        <f t="shared" si="78"/>
        <v>0</v>
      </c>
      <c r="X116" s="92">
        <f t="shared" si="78"/>
        <v>0</v>
      </c>
      <c r="Y116" s="92">
        <f t="shared" si="78"/>
        <v>0</v>
      </c>
      <c r="Z116" s="92">
        <f t="shared" si="78"/>
        <v>0</v>
      </c>
      <c r="AA116" s="92">
        <f t="shared" si="78"/>
        <v>0</v>
      </c>
      <c r="AB116" s="92">
        <f t="shared" si="78"/>
        <v>0</v>
      </c>
      <c r="AC116" s="92">
        <f t="shared" si="78"/>
        <v>0</v>
      </c>
      <c r="AD116" s="92">
        <f t="shared" si="78"/>
        <v>0</v>
      </c>
      <c r="AE116" s="92">
        <f t="shared" si="78"/>
        <v>0</v>
      </c>
      <c r="AF116" s="92">
        <f t="shared" si="78"/>
        <v>0</v>
      </c>
      <c r="AG116" s="92">
        <f t="shared" si="78"/>
        <v>0</v>
      </c>
      <c r="AH116" s="92">
        <f t="shared" si="78"/>
        <v>0</v>
      </c>
      <c r="AI116" s="92">
        <f t="shared" si="78"/>
        <v>0</v>
      </c>
      <c r="AJ116" s="92">
        <f t="shared" si="78"/>
        <v>0</v>
      </c>
      <c r="AK116" s="93">
        <f t="shared" si="78"/>
        <v>0</v>
      </c>
      <c r="AL116" s="94">
        <f t="shared" si="65"/>
        <v>0</v>
      </c>
      <c r="AM116" s="95">
        <f t="shared" ref="AM116:AV116" si="79">AM103+AM106+AM109+AM112</f>
        <v>0</v>
      </c>
      <c r="AN116" s="96">
        <f t="shared" si="79"/>
        <v>0</v>
      </c>
      <c r="AO116" s="95">
        <f t="shared" si="79"/>
        <v>0</v>
      </c>
      <c r="AP116" s="96">
        <f t="shared" si="79"/>
        <v>0</v>
      </c>
      <c r="AQ116" s="95">
        <f t="shared" si="79"/>
        <v>0</v>
      </c>
      <c r="AR116" s="96">
        <f t="shared" si="79"/>
        <v>0</v>
      </c>
      <c r="AS116" s="95">
        <f t="shared" si="79"/>
        <v>0</v>
      </c>
      <c r="AT116" s="96">
        <f t="shared" si="79"/>
        <v>0</v>
      </c>
      <c r="AU116" s="97">
        <f t="shared" si="79"/>
        <v>0</v>
      </c>
      <c r="AV116" s="98">
        <f t="shared" si="79"/>
        <v>0</v>
      </c>
      <c r="AW116" s="15"/>
    </row>
    <row r="117" spans="1:49" ht="15.75" thickBot="1" x14ac:dyDescent="0.3">
      <c r="A117" s="124"/>
      <c r="B117" s="125"/>
      <c r="C117" s="125"/>
      <c r="D117" s="125"/>
      <c r="E117" s="125"/>
      <c r="F117" s="125"/>
      <c r="G117" s="125"/>
      <c r="H117" s="125"/>
      <c r="I117" s="125"/>
      <c r="J117" s="125"/>
      <c r="K117" s="125"/>
      <c r="L117" s="125"/>
      <c r="M117" s="125"/>
      <c r="N117" s="125"/>
      <c r="O117" s="125"/>
      <c r="P117" s="125"/>
      <c r="Q117" s="125"/>
      <c r="R117" s="125"/>
      <c r="S117" s="125"/>
      <c r="T117" s="125"/>
      <c r="U117" s="125"/>
      <c r="V117" s="125"/>
      <c r="W117" s="125"/>
      <c r="X117" s="125"/>
      <c r="Y117" s="125"/>
      <c r="Z117" s="125"/>
      <c r="AA117" s="125"/>
      <c r="AB117" s="125"/>
      <c r="AC117" s="125"/>
      <c r="AD117" s="125"/>
      <c r="AE117" s="125"/>
      <c r="AF117" s="125"/>
      <c r="AG117" s="125"/>
      <c r="AH117" s="125"/>
      <c r="AI117" s="125"/>
      <c r="AJ117" s="125"/>
      <c r="AK117" s="12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</row>
    <row r="118" spans="1:49" ht="15.75" thickTop="1" x14ac:dyDescent="0.25">
      <c r="A118" s="126" t="s">
        <v>46</v>
      </c>
      <c r="B118" s="45" t="s">
        <v>32</v>
      </c>
      <c r="C118" s="104" t="s">
        <v>33</v>
      </c>
      <c r="D118" s="105"/>
      <c r="E118" s="106"/>
      <c r="F118" s="49">
        <f t="shared" ref="F118:AK118" si="80">F14+F35+F56+F82+F103</f>
        <v>0</v>
      </c>
      <c r="G118" s="50">
        <f t="shared" si="80"/>
        <v>0</v>
      </c>
      <c r="H118" s="50">
        <f t="shared" si="80"/>
        <v>0</v>
      </c>
      <c r="I118" s="50">
        <f t="shared" si="80"/>
        <v>0</v>
      </c>
      <c r="J118" s="50">
        <f t="shared" si="80"/>
        <v>0</v>
      </c>
      <c r="K118" s="50">
        <f t="shared" si="80"/>
        <v>0</v>
      </c>
      <c r="L118" s="50">
        <f t="shared" si="80"/>
        <v>0</v>
      </c>
      <c r="M118" s="50">
        <f t="shared" si="80"/>
        <v>0</v>
      </c>
      <c r="N118" s="50">
        <f t="shared" si="80"/>
        <v>44</v>
      </c>
      <c r="O118" s="50">
        <f t="shared" si="80"/>
        <v>0</v>
      </c>
      <c r="P118" s="50">
        <f t="shared" si="80"/>
        <v>0</v>
      </c>
      <c r="Q118" s="50">
        <f t="shared" si="80"/>
        <v>0</v>
      </c>
      <c r="R118" s="50">
        <f t="shared" si="80"/>
        <v>20</v>
      </c>
      <c r="S118" s="50">
        <f t="shared" si="80"/>
        <v>0</v>
      </c>
      <c r="T118" s="50">
        <f t="shared" si="80"/>
        <v>0</v>
      </c>
      <c r="U118" s="50">
        <f t="shared" si="80"/>
        <v>0</v>
      </c>
      <c r="V118" s="50">
        <f t="shared" si="80"/>
        <v>0</v>
      </c>
      <c r="W118" s="50">
        <f t="shared" si="80"/>
        <v>0</v>
      </c>
      <c r="X118" s="50">
        <f t="shared" si="80"/>
        <v>0</v>
      </c>
      <c r="Y118" s="50">
        <f t="shared" si="80"/>
        <v>0</v>
      </c>
      <c r="Z118" s="50">
        <f t="shared" si="80"/>
        <v>0</v>
      </c>
      <c r="AA118" s="50">
        <f t="shared" si="80"/>
        <v>0</v>
      </c>
      <c r="AB118" s="50">
        <f t="shared" si="80"/>
        <v>0</v>
      </c>
      <c r="AC118" s="50">
        <f t="shared" si="80"/>
        <v>0</v>
      </c>
      <c r="AD118" s="50">
        <f t="shared" si="80"/>
        <v>0</v>
      </c>
      <c r="AE118" s="50">
        <f t="shared" si="80"/>
        <v>0</v>
      </c>
      <c r="AF118" s="50">
        <f t="shared" si="80"/>
        <v>0</v>
      </c>
      <c r="AG118" s="50">
        <f t="shared" si="80"/>
        <v>0</v>
      </c>
      <c r="AH118" s="50">
        <f t="shared" si="80"/>
        <v>0</v>
      </c>
      <c r="AI118" s="50">
        <f t="shared" si="80"/>
        <v>0</v>
      </c>
      <c r="AJ118" s="50">
        <f t="shared" si="80"/>
        <v>0</v>
      </c>
      <c r="AK118" s="127">
        <f t="shared" si="80"/>
        <v>0</v>
      </c>
      <c r="AL118" s="52">
        <f>SUM(F118:AK118)</f>
        <v>64</v>
      </c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</row>
    <row r="119" spans="1:49" x14ac:dyDescent="0.25">
      <c r="A119" s="128"/>
      <c r="B119" s="58"/>
      <c r="C119" s="114" t="s">
        <v>42</v>
      </c>
      <c r="D119" s="115"/>
      <c r="E119" s="116"/>
      <c r="F119" s="62">
        <f t="shared" ref="F119:AK119" si="81">F57</f>
        <v>0</v>
      </c>
      <c r="G119" s="63">
        <f t="shared" si="81"/>
        <v>0</v>
      </c>
      <c r="H119" s="63">
        <f t="shared" si="81"/>
        <v>0</v>
      </c>
      <c r="I119" s="63">
        <f t="shared" si="81"/>
        <v>0</v>
      </c>
      <c r="J119" s="63">
        <f t="shared" si="81"/>
        <v>0</v>
      </c>
      <c r="K119" s="63">
        <f t="shared" si="81"/>
        <v>0</v>
      </c>
      <c r="L119" s="63">
        <f t="shared" si="81"/>
        <v>0</v>
      </c>
      <c r="M119" s="63">
        <f t="shared" si="81"/>
        <v>0</v>
      </c>
      <c r="N119" s="63">
        <f t="shared" si="81"/>
        <v>0</v>
      </c>
      <c r="O119" s="63">
        <f t="shared" si="81"/>
        <v>0</v>
      </c>
      <c r="P119" s="63">
        <f t="shared" si="81"/>
        <v>0</v>
      </c>
      <c r="Q119" s="63">
        <f t="shared" si="81"/>
        <v>0</v>
      </c>
      <c r="R119" s="63">
        <f t="shared" si="81"/>
        <v>0</v>
      </c>
      <c r="S119" s="63">
        <f t="shared" si="81"/>
        <v>0</v>
      </c>
      <c r="T119" s="63">
        <f t="shared" si="81"/>
        <v>0</v>
      </c>
      <c r="U119" s="63">
        <f t="shared" si="81"/>
        <v>0</v>
      </c>
      <c r="V119" s="63">
        <f t="shared" si="81"/>
        <v>0</v>
      </c>
      <c r="W119" s="63">
        <f t="shared" si="81"/>
        <v>0</v>
      </c>
      <c r="X119" s="63">
        <f t="shared" si="81"/>
        <v>0</v>
      </c>
      <c r="Y119" s="63">
        <f t="shared" si="81"/>
        <v>0</v>
      </c>
      <c r="Z119" s="63">
        <f t="shared" si="81"/>
        <v>0</v>
      </c>
      <c r="AA119" s="63">
        <f t="shared" si="81"/>
        <v>0</v>
      </c>
      <c r="AB119" s="63">
        <f t="shared" si="81"/>
        <v>0</v>
      </c>
      <c r="AC119" s="63">
        <f t="shared" si="81"/>
        <v>0</v>
      </c>
      <c r="AD119" s="63">
        <f t="shared" si="81"/>
        <v>0</v>
      </c>
      <c r="AE119" s="63">
        <f t="shared" si="81"/>
        <v>0</v>
      </c>
      <c r="AF119" s="63">
        <f t="shared" si="81"/>
        <v>0</v>
      </c>
      <c r="AG119" s="63">
        <f t="shared" si="81"/>
        <v>0</v>
      </c>
      <c r="AH119" s="63">
        <f t="shared" si="81"/>
        <v>0</v>
      </c>
      <c r="AI119" s="63">
        <f t="shared" si="81"/>
        <v>0</v>
      </c>
      <c r="AJ119" s="63">
        <f t="shared" si="81"/>
        <v>0</v>
      </c>
      <c r="AK119" s="129">
        <f t="shared" si="81"/>
        <v>0</v>
      </c>
      <c r="AL119" s="65">
        <f t="shared" ref="AL119:AL136" si="82">SUM(F119:AK119)</f>
        <v>0</v>
      </c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</row>
    <row r="120" spans="1:49" x14ac:dyDescent="0.25">
      <c r="A120" s="128"/>
      <c r="B120" s="58"/>
      <c r="C120" s="59" t="s">
        <v>34</v>
      </c>
      <c r="D120" s="60"/>
      <c r="E120" s="61" t="s">
        <v>35</v>
      </c>
      <c r="F120" s="62">
        <f t="shared" ref="F120:M122" si="83">F15+F36+F58+F83+F104</f>
        <v>0</v>
      </c>
      <c r="G120" s="63">
        <f t="shared" si="83"/>
        <v>0</v>
      </c>
      <c r="H120" s="63">
        <f t="shared" si="83"/>
        <v>0</v>
      </c>
      <c r="I120" s="63">
        <f t="shared" si="83"/>
        <v>0</v>
      </c>
      <c r="J120" s="63">
        <f t="shared" si="83"/>
        <v>0</v>
      </c>
      <c r="K120" s="63">
        <f t="shared" si="83"/>
        <v>0</v>
      </c>
      <c r="L120" s="63">
        <f t="shared" si="83"/>
        <v>0</v>
      </c>
      <c r="M120" s="63">
        <f t="shared" si="83"/>
        <v>0</v>
      </c>
      <c r="N120" s="63">
        <f>N15</f>
        <v>9</v>
      </c>
      <c r="O120" s="63">
        <f t="shared" ref="O120:Q122" si="84">O15+O36+O58+O83+O104</f>
        <v>0</v>
      </c>
      <c r="P120" s="63">
        <f t="shared" si="84"/>
        <v>0</v>
      </c>
      <c r="Q120" s="63">
        <f t="shared" si="84"/>
        <v>0</v>
      </c>
      <c r="R120" s="63">
        <f>R15</f>
        <v>4</v>
      </c>
      <c r="S120" s="63">
        <f t="shared" ref="S120:AK122" si="85">S15+S36+S58+S83+S104</f>
        <v>0</v>
      </c>
      <c r="T120" s="63">
        <f t="shared" si="85"/>
        <v>0</v>
      </c>
      <c r="U120" s="63">
        <f t="shared" si="85"/>
        <v>0</v>
      </c>
      <c r="V120" s="63">
        <f t="shared" si="85"/>
        <v>0</v>
      </c>
      <c r="W120" s="63">
        <f t="shared" si="85"/>
        <v>0</v>
      </c>
      <c r="X120" s="63">
        <f t="shared" si="85"/>
        <v>0</v>
      </c>
      <c r="Y120" s="63">
        <f t="shared" si="85"/>
        <v>0</v>
      </c>
      <c r="Z120" s="63">
        <f t="shared" si="85"/>
        <v>0</v>
      </c>
      <c r="AA120" s="63">
        <f t="shared" si="85"/>
        <v>0</v>
      </c>
      <c r="AB120" s="63">
        <f t="shared" si="85"/>
        <v>0</v>
      </c>
      <c r="AC120" s="63">
        <f t="shared" si="85"/>
        <v>0</v>
      </c>
      <c r="AD120" s="63">
        <f t="shared" si="85"/>
        <v>0</v>
      </c>
      <c r="AE120" s="63">
        <f t="shared" si="85"/>
        <v>0</v>
      </c>
      <c r="AF120" s="63">
        <f t="shared" si="85"/>
        <v>0</v>
      </c>
      <c r="AG120" s="63">
        <f t="shared" si="85"/>
        <v>0</v>
      </c>
      <c r="AH120" s="63">
        <f t="shared" si="85"/>
        <v>0</v>
      </c>
      <c r="AI120" s="63">
        <f t="shared" si="85"/>
        <v>0</v>
      </c>
      <c r="AJ120" s="63">
        <f t="shared" si="85"/>
        <v>0</v>
      </c>
      <c r="AK120" s="129">
        <f t="shared" si="85"/>
        <v>0</v>
      </c>
      <c r="AL120" s="65">
        <f t="shared" si="82"/>
        <v>13</v>
      </c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</row>
    <row r="121" spans="1:49" ht="15.75" thickBot="1" x14ac:dyDescent="0.3">
      <c r="A121" s="128"/>
      <c r="B121" s="70"/>
      <c r="C121" s="71" t="s">
        <v>34</v>
      </c>
      <c r="D121" s="72" t="s">
        <v>35</v>
      </c>
      <c r="E121" s="73"/>
      <c r="F121" s="74">
        <f t="shared" si="83"/>
        <v>0</v>
      </c>
      <c r="G121" s="75">
        <f t="shared" si="83"/>
        <v>0</v>
      </c>
      <c r="H121" s="75">
        <f t="shared" si="83"/>
        <v>0</v>
      </c>
      <c r="I121" s="75">
        <f t="shared" si="83"/>
        <v>0</v>
      </c>
      <c r="J121" s="75">
        <f t="shared" si="83"/>
        <v>0</v>
      </c>
      <c r="K121" s="75">
        <f t="shared" si="83"/>
        <v>0</v>
      </c>
      <c r="L121" s="75">
        <f t="shared" si="83"/>
        <v>0</v>
      </c>
      <c r="M121" s="75">
        <f t="shared" si="83"/>
        <v>0</v>
      </c>
      <c r="N121" s="75">
        <f>N16</f>
        <v>2</v>
      </c>
      <c r="O121" s="75">
        <f t="shared" si="84"/>
        <v>0</v>
      </c>
      <c r="P121" s="75">
        <f t="shared" si="84"/>
        <v>0</v>
      </c>
      <c r="Q121" s="75">
        <f t="shared" si="84"/>
        <v>0</v>
      </c>
      <c r="R121" s="75">
        <f>R16</f>
        <v>1</v>
      </c>
      <c r="S121" s="75">
        <f t="shared" si="85"/>
        <v>0</v>
      </c>
      <c r="T121" s="75">
        <f t="shared" si="85"/>
        <v>0</v>
      </c>
      <c r="U121" s="75">
        <f t="shared" si="85"/>
        <v>0</v>
      </c>
      <c r="V121" s="75">
        <f t="shared" si="85"/>
        <v>0</v>
      </c>
      <c r="W121" s="75">
        <f t="shared" si="85"/>
        <v>0</v>
      </c>
      <c r="X121" s="75">
        <f t="shared" si="85"/>
        <v>0</v>
      </c>
      <c r="Y121" s="75">
        <f t="shared" si="85"/>
        <v>0</v>
      </c>
      <c r="Z121" s="75">
        <f t="shared" si="85"/>
        <v>0</v>
      </c>
      <c r="AA121" s="75">
        <f t="shared" si="85"/>
        <v>0</v>
      </c>
      <c r="AB121" s="75">
        <f t="shared" si="85"/>
        <v>0</v>
      </c>
      <c r="AC121" s="75">
        <f t="shared" si="85"/>
        <v>0</v>
      </c>
      <c r="AD121" s="75">
        <f t="shared" si="85"/>
        <v>0</v>
      </c>
      <c r="AE121" s="75">
        <f t="shared" si="85"/>
        <v>0</v>
      </c>
      <c r="AF121" s="75">
        <f t="shared" si="85"/>
        <v>0</v>
      </c>
      <c r="AG121" s="75">
        <f t="shared" si="85"/>
        <v>0</v>
      </c>
      <c r="AH121" s="75">
        <f t="shared" si="85"/>
        <v>0</v>
      </c>
      <c r="AI121" s="75">
        <f t="shared" si="85"/>
        <v>0</v>
      </c>
      <c r="AJ121" s="75">
        <f t="shared" si="85"/>
        <v>0</v>
      </c>
      <c r="AK121" s="130">
        <f t="shared" si="85"/>
        <v>0</v>
      </c>
      <c r="AL121" s="77">
        <f t="shared" si="82"/>
        <v>3</v>
      </c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</row>
    <row r="122" spans="1:49" ht="15.75" thickTop="1" x14ac:dyDescent="0.25">
      <c r="A122" s="128"/>
      <c r="B122" s="45" t="s">
        <v>36</v>
      </c>
      <c r="C122" s="46" t="s">
        <v>33</v>
      </c>
      <c r="D122" s="47"/>
      <c r="E122" s="48"/>
      <c r="F122" s="131">
        <f t="shared" si="83"/>
        <v>0</v>
      </c>
      <c r="G122" s="132">
        <f t="shared" si="83"/>
        <v>0</v>
      </c>
      <c r="H122" s="132">
        <f t="shared" si="83"/>
        <v>0</v>
      </c>
      <c r="I122" s="132">
        <f t="shared" si="83"/>
        <v>0</v>
      </c>
      <c r="J122" s="132">
        <f t="shared" si="83"/>
        <v>0</v>
      </c>
      <c r="K122" s="132">
        <f t="shared" si="83"/>
        <v>0</v>
      </c>
      <c r="L122" s="132">
        <f t="shared" si="83"/>
        <v>0</v>
      </c>
      <c r="M122" s="132">
        <f t="shared" si="83"/>
        <v>0</v>
      </c>
      <c r="N122" s="132">
        <f>N17+N38+N60+N85+N106</f>
        <v>12</v>
      </c>
      <c r="O122" s="132">
        <f t="shared" si="84"/>
        <v>0</v>
      </c>
      <c r="P122" s="132">
        <f t="shared" si="84"/>
        <v>0</v>
      </c>
      <c r="Q122" s="132">
        <f t="shared" si="84"/>
        <v>0</v>
      </c>
      <c r="R122" s="132">
        <f>R17+R38+R60+R85+R106</f>
        <v>8</v>
      </c>
      <c r="S122" s="132">
        <f t="shared" si="85"/>
        <v>0</v>
      </c>
      <c r="T122" s="132">
        <f t="shared" si="85"/>
        <v>0</v>
      </c>
      <c r="U122" s="132">
        <f t="shared" si="85"/>
        <v>0</v>
      </c>
      <c r="V122" s="132">
        <f t="shared" si="85"/>
        <v>0</v>
      </c>
      <c r="W122" s="132">
        <f t="shared" si="85"/>
        <v>0</v>
      </c>
      <c r="X122" s="132">
        <f t="shared" si="85"/>
        <v>0</v>
      </c>
      <c r="Y122" s="132">
        <f t="shared" si="85"/>
        <v>0</v>
      </c>
      <c r="Z122" s="132">
        <f t="shared" si="85"/>
        <v>0</v>
      </c>
      <c r="AA122" s="132">
        <f t="shared" si="85"/>
        <v>0</v>
      </c>
      <c r="AB122" s="132">
        <f t="shared" si="85"/>
        <v>0</v>
      </c>
      <c r="AC122" s="132">
        <f t="shared" si="85"/>
        <v>0</v>
      </c>
      <c r="AD122" s="132">
        <f t="shared" si="85"/>
        <v>0</v>
      </c>
      <c r="AE122" s="132">
        <f t="shared" si="85"/>
        <v>0</v>
      </c>
      <c r="AF122" s="132">
        <f t="shared" si="85"/>
        <v>0</v>
      </c>
      <c r="AG122" s="132">
        <f t="shared" si="85"/>
        <v>0</v>
      </c>
      <c r="AH122" s="132">
        <f t="shared" si="85"/>
        <v>0</v>
      </c>
      <c r="AI122" s="132">
        <f t="shared" si="85"/>
        <v>0</v>
      </c>
      <c r="AJ122" s="132">
        <f t="shared" si="85"/>
        <v>0</v>
      </c>
      <c r="AK122" s="133">
        <f t="shared" si="85"/>
        <v>0</v>
      </c>
      <c r="AL122" s="52">
        <f t="shared" si="82"/>
        <v>20</v>
      </c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</row>
    <row r="123" spans="1:49" x14ac:dyDescent="0.25">
      <c r="A123" s="128"/>
      <c r="B123" s="58"/>
      <c r="C123" s="114" t="s">
        <v>42</v>
      </c>
      <c r="D123" s="115"/>
      <c r="E123" s="116"/>
      <c r="F123" s="62">
        <f t="shared" ref="F123:AK123" si="86">F61</f>
        <v>0</v>
      </c>
      <c r="G123" s="63">
        <f t="shared" si="86"/>
        <v>0</v>
      </c>
      <c r="H123" s="63">
        <f t="shared" si="86"/>
        <v>0</v>
      </c>
      <c r="I123" s="63">
        <f t="shared" si="86"/>
        <v>0</v>
      </c>
      <c r="J123" s="63">
        <f t="shared" si="86"/>
        <v>0</v>
      </c>
      <c r="K123" s="63">
        <f t="shared" si="86"/>
        <v>0</v>
      </c>
      <c r="L123" s="63">
        <f t="shared" si="86"/>
        <v>0</v>
      </c>
      <c r="M123" s="63">
        <f t="shared" si="86"/>
        <v>0</v>
      </c>
      <c r="N123" s="63">
        <f t="shared" si="86"/>
        <v>0</v>
      </c>
      <c r="O123" s="63">
        <f t="shared" si="86"/>
        <v>0</v>
      </c>
      <c r="P123" s="63">
        <f t="shared" si="86"/>
        <v>0</v>
      </c>
      <c r="Q123" s="63">
        <f t="shared" si="86"/>
        <v>0</v>
      </c>
      <c r="R123" s="63">
        <f t="shared" si="86"/>
        <v>0</v>
      </c>
      <c r="S123" s="63">
        <f t="shared" si="86"/>
        <v>0</v>
      </c>
      <c r="T123" s="63">
        <f t="shared" si="86"/>
        <v>0</v>
      </c>
      <c r="U123" s="63">
        <f t="shared" si="86"/>
        <v>0</v>
      </c>
      <c r="V123" s="63">
        <f t="shared" si="86"/>
        <v>0</v>
      </c>
      <c r="W123" s="63">
        <f t="shared" si="86"/>
        <v>0</v>
      </c>
      <c r="X123" s="63">
        <f t="shared" si="86"/>
        <v>0</v>
      </c>
      <c r="Y123" s="63">
        <f t="shared" si="86"/>
        <v>0</v>
      </c>
      <c r="Z123" s="63">
        <f t="shared" si="86"/>
        <v>0</v>
      </c>
      <c r="AA123" s="63">
        <f t="shared" si="86"/>
        <v>0</v>
      </c>
      <c r="AB123" s="63">
        <f t="shared" si="86"/>
        <v>0</v>
      </c>
      <c r="AC123" s="63">
        <f t="shared" si="86"/>
        <v>0</v>
      </c>
      <c r="AD123" s="63">
        <f t="shared" si="86"/>
        <v>0</v>
      </c>
      <c r="AE123" s="63">
        <f t="shared" si="86"/>
        <v>0</v>
      </c>
      <c r="AF123" s="63">
        <f t="shared" si="86"/>
        <v>0</v>
      </c>
      <c r="AG123" s="63">
        <f t="shared" si="86"/>
        <v>0</v>
      </c>
      <c r="AH123" s="63">
        <f t="shared" si="86"/>
        <v>0</v>
      </c>
      <c r="AI123" s="63">
        <f t="shared" si="86"/>
        <v>0</v>
      </c>
      <c r="AJ123" s="63">
        <f t="shared" si="86"/>
        <v>0</v>
      </c>
      <c r="AK123" s="129">
        <f t="shared" si="86"/>
        <v>0</v>
      </c>
      <c r="AL123" s="65">
        <f t="shared" si="82"/>
        <v>0</v>
      </c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</row>
    <row r="124" spans="1:49" x14ac:dyDescent="0.25">
      <c r="A124" s="128"/>
      <c r="B124" s="58"/>
      <c r="C124" s="59" t="s">
        <v>34</v>
      </c>
      <c r="D124" s="60"/>
      <c r="E124" s="61" t="s">
        <v>35</v>
      </c>
      <c r="F124" s="62">
        <f t="shared" ref="F124:M126" si="87">F18+F39+F62+F86+F107</f>
        <v>0</v>
      </c>
      <c r="G124" s="63">
        <f t="shared" si="87"/>
        <v>0</v>
      </c>
      <c r="H124" s="63">
        <f t="shared" si="87"/>
        <v>0</v>
      </c>
      <c r="I124" s="63">
        <f t="shared" si="87"/>
        <v>0</v>
      </c>
      <c r="J124" s="63">
        <f t="shared" si="87"/>
        <v>0</v>
      </c>
      <c r="K124" s="63">
        <f t="shared" si="87"/>
        <v>0</v>
      </c>
      <c r="L124" s="63">
        <f t="shared" si="87"/>
        <v>0</v>
      </c>
      <c r="M124" s="63">
        <f t="shared" si="87"/>
        <v>0</v>
      </c>
      <c r="N124" s="63">
        <f>N18</f>
        <v>3</v>
      </c>
      <c r="O124" s="63">
        <f t="shared" ref="O124:Q126" si="88">O18+O39+O62+O86+O107</f>
        <v>0</v>
      </c>
      <c r="P124" s="63">
        <f t="shared" si="88"/>
        <v>0</v>
      </c>
      <c r="Q124" s="63">
        <f t="shared" si="88"/>
        <v>0</v>
      </c>
      <c r="R124" s="63">
        <f>R86</f>
        <v>2</v>
      </c>
      <c r="S124" s="63">
        <f t="shared" ref="S124:AK126" si="89">S18+S39+S62+S86+S107</f>
        <v>0</v>
      </c>
      <c r="T124" s="63">
        <f t="shared" si="89"/>
        <v>0</v>
      </c>
      <c r="U124" s="63">
        <f t="shared" si="89"/>
        <v>0</v>
      </c>
      <c r="V124" s="63">
        <f t="shared" si="89"/>
        <v>0</v>
      </c>
      <c r="W124" s="63">
        <f t="shared" si="89"/>
        <v>0</v>
      </c>
      <c r="X124" s="63">
        <f t="shared" si="89"/>
        <v>0</v>
      </c>
      <c r="Y124" s="63">
        <f t="shared" si="89"/>
        <v>0</v>
      </c>
      <c r="Z124" s="63">
        <f t="shared" si="89"/>
        <v>0</v>
      </c>
      <c r="AA124" s="63">
        <f t="shared" si="89"/>
        <v>0</v>
      </c>
      <c r="AB124" s="63">
        <f t="shared" si="89"/>
        <v>0</v>
      </c>
      <c r="AC124" s="63">
        <f t="shared" si="89"/>
        <v>0</v>
      </c>
      <c r="AD124" s="63">
        <f t="shared" si="89"/>
        <v>0</v>
      </c>
      <c r="AE124" s="63">
        <f t="shared" si="89"/>
        <v>0</v>
      </c>
      <c r="AF124" s="63">
        <f t="shared" si="89"/>
        <v>0</v>
      </c>
      <c r="AG124" s="63">
        <f t="shared" si="89"/>
        <v>0</v>
      </c>
      <c r="AH124" s="63">
        <f t="shared" si="89"/>
        <v>0</v>
      </c>
      <c r="AI124" s="63">
        <f t="shared" si="89"/>
        <v>0</v>
      </c>
      <c r="AJ124" s="63">
        <f t="shared" si="89"/>
        <v>0</v>
      </c>
      <c r="AK124" s="129">
        <f t="shared" si="89"/>
        <v>0</v>
      </c>
      <c r="AL124" s="65">
        <f t="shared" si="82"/>
        <v>5</v>
      </c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</row>
    <row r="125" spans="1:49" ht="15.75" thickBot="1" x14ac:dyDescent="0.3">
      <c r="A125" s="128"/>
      <c r="B125" s="70"/>
      <c r="C125" s="71" t="s">
        <v>34</v>
      </c>
      <c r="D125" s="72" t="s">
        <v>35</v>
      </c>
      <c r="E125" s="73"/>
      <c r="F125" s="134">
        <f t="shared" si="87"/>
        <v>0</v>
      </c>
      <c r="G125" s="135">
        <f t="shared" si="87"/>
        <v>0</v>
      </c>
      <c r="H125" s="135">
        <f t="shared" si="87"/>
        <v>0</v>
      </c>
      <c r="I125" s="135">
        <f t="shared" si="87"/>
        <v>0</v>
      </c>
      <c r="J125" s="135">
        <f t="shared" si="87"/>
        <v>0</v>
      </c>
      <c r="K125" s="135">
        <f t="shared" si="87"/>
        <v>0</v>
      </c>
      <c r="L125" s="135">
        <f t="shared" si="87"/>
        <v>0</v>
      </c>
      <c r="M125" s="135">
        <f t="shared" si="87"/>
        <v>0</v>
      </c>
      <c r="N125" s="135">
        <f>N19+N40+N63+N87+N108</f>
        <v>0</v>
      </c>
      <c r="O125" s="135">
        <f t="shared" si="88"/>
        <v>0</v>
      </c>
      <c r="P125" s="135">
        <f t="shared" si="88"/>
        <v>0</v>
      </c>
      <c r="Q125" s="135">
        <f t="shared" si="88"/>
        <v>0</v>
      </c>
      <c r="R125" s="135">
        <f>R19+R40+R63+R87+R108</f>
        <v>0</v>
      </c>
      <c r="S125" s="135">
        <f t="shared" si="89"/>
        <v>0</v>
      </c>
      <c r="T125" s="135">
        <f t="shared" si="89"/>
        <v>0</v>
      </c>
      <c r="U125" s="135">
        <f t="shared" si="89"/>
        <v>0</v>
      </c>
      <c r="V125" s="135">
        <f t="shared" si="89"/>
        <v>0</v>
      </c>
      <c r="W125" s="135">
        <f t="shared" si="89"/>
        <v>0</v>
      </c>
      <c r="X125" s="135">
        <f t="shared" si="89"/>
        <v>0</v>
      </c>
      <c r="Y125" s="135">
        <f t="shared" si="89"/>
        <v>0</v>
      </c>
      <c r="Z125" s="135">
        <f t="shared" si="89"/>
        <v>0</v>
      </c>
      <c r="AA125" s="135">
        <f t="shared" si="89"/>
        <v>0</v>
      </c>
      <c r="AB125" s="135">
        <f t="shared" si="89"/>
        <v>0</v>
      </c>
      <c r="AC125" s="135">
        <f t="shared" si="89"/>
        <v>0</v>
      </c>
      <c r="AD125" s="135">
        <f t="shared" si="89"/>
        <v>0</v>
      </c>
      <c r="AE125" s="135">
        <f t="shared" si="89"/>
        <v>0</v>
      </c>
      <c r="AF125" s="135">
        <f t="shared" si="89"/>
        <v>0</v>
      </c>
      <c r="AG125" s="135">
        <f t="shared" si="89"/>
        <v>0</v>
      </c>
      <c r="AH125" s="135">
        <f t="shared" si="89"/>
        <v>0</v>
      </c>
      <c r="AI125" s="135">
        <f t="shared" si="89"/>
        <v>0</v>
      </c>
      <c r="AJ125" s="135">
        <f t="shared" si="89"/>
        <v>0</v>
      </c>
      <c r="AK125" s="136">
        <f t="shared" si="89"/>
        <v>0</v>
      </c>
      <c r="AL125" s="77">
        <f t="shared" si="82"/>
        <v>0</v>
      </c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</row>
    <row r="126" spans="1:49" ht="15.75" thickTop="1" x14ac:dyDescent="0.25">
      <c r="A126" s="128"/>
      <c r="B126" s="45" t="s">
        <v>37</v>
      </c>
      <c r="C126" s="46" t="s">
        <v>33</v>
      </c>
      <c r="D126" s="47"/>
      <c r="E126" s="48"/>
      <c r="F126" s="49">
        <f t="shared" si="87"/>
        <v>0</v>
      </c>
      <c r="G126" s="50">
        <f t="shared" si="87"/>
        <v>0</v>
      </c>
      <c r="H126" s="50">
        <f t="shared" si="87"/>
        <v>0</v>
      </c>
      <c r="I126" s="50">
        <f t="shared" si="87"/>
        <v>0</v>
      </c>
      <c r="J126" s="50">
        <f t="shared" si="87"/>
        <v>0</v>
      </c>
      <c r="K126" s="50">
        <f t="shared" si="87"/>
        <v>0</v>
      </c>
      <c r="L126" s="50">
        <f t="shared" si="87"/>
        <v>0</v>
      </c>
      <c r="M126" s="50">
        <f t="shared" si="87"/>
        <v>0</v>
      </c>
      <c r="N126" s="50">
        <f>N20+N41+N64+N88+N109</f>
        <v>0</v>
      </c>
      <c r="O126" s="50">
        <f t="shared" si="88"/>
        <v>0</v>
      </c>
      <c r="P126" s="50">
        <f t="shared" si="88"/>
        <v>0</v>
      </c>
      <c r="Q126" s="50">
        <f t="shared" si="88"/>
        <v>0</v>
      </c>
      <c r="R126" s="50">
        <f>R20+R41+R64+R88+R109</f>
        <v>0</v>
      </c>
      <c r="S126" s="50">
        <f t="shared" si="89"/>
        <v>0</v>
      </c>
      <c r="T126" s="50">
        <f t="shared" si="89"/>
        <v>0</v>
      </c>
      <c r="U126" s="50">
        <f t="shared" si="89"/>
        <v>0</v>
      </c>
      <c r="V126" s="50">
        <f t="shared" si="89"/>
        <v>0</v>
      </c>
      <c r="W126" s="50">
        <f t="shared" si="89"/>
        <v>0</v>
      </c>
      <c r="X126" s="50">
        <f t="shared" si="89"/>
        <v>0</v>
      </c>
      <c r="Y126" s="50">
        <f t="shared" si="89"/>
        <v>0</v>
      </c>
      <c r="Z126" s="50">
        <f t="shared" si="89"/>
        <v>0</v>
      </c>
      <c r="AA126" s="50">
        <f t="shared" si="89"/>
        <v>0</v>
      </c>
      <c r="AB126" s="50">
        <f t="shared" si="89"/>
        <v>0</v>
      </c>
      <c r="AC126" s="50">
        <f t="shared" si="89"/>
        <v>0</v>
      </c>
      <c r="AD126" s="50">
        <f t="shared" si="89"/>
        <v>0</v>
      </c>
      <c r="AE126" s="50">
        <f t="shared" si="89"/>
        <v>0</v>
      </c>
      <c r="AF126" s="50">
        <f t="shared" si="89"/>
        <v>0</v>
      </c>
      <c r="AG126" s="50">
        <f t="shared" si="89"/>
        <v>0</v>
      </c>
      <c r="AH126" s="50">
        <f t="shared" si="89"/>
        <v>0</v>
      </c>
      <c r="AI126" s="50">
        <f t="shared" si="89"/>
        <v>0</v>
      </c>
      <c r="AJ126" s="50">
        <f t="shared" si="89"/>
        <v>0</v>
      </c>
      <c r="AK126" s="127">
        <f t="shared" si="89"/>
        <v>0</v>
      </c>
      <c r="AL126" s="52">
        <f t="shared" si="82"/>
        <v>0</v>
      </c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</row>
    <row r="127" spans="1:49" x14ac:dyDescent="0.25">
      <c r="A127" s="128"/>
      <c r="B127" s="58"/>
      <c r="C127" s="114" t="s">
        <v>42</v>
      </c>
      <c r="D127" s="115"/>
      <c r="E127" s="116"/>
      <c r="F127" s="62">
        <f t="shared" ref="F127:AK127" si="90">F65</f>
        <v>0</v>
      </c>
      <c r="G127" s="63">
        <f t="shared" si="90"/>
        <v>0</v>
      </c>
      <c r="H127" s="63">
        <f t="shared" si="90"/>
        <v>0</v>
      </c>
      <c r="I127" s="63">
        <f t="shared" si="90"/>
        <v>0</v>
      </c>
      <c r="J127" s="63">
        <f t="shared" si="90"/>
        <v>0</v>
      </c>
      <c r="K127" s="63">
        <f t="shared" si="90"/>
        <v>0</v>
      </c>
      <c r="L127" s="63">
        <f t="shared" si="90"/>
        <v>0</v>
      </c>
      <c r="M127" s="63">
        <f t="shared" si="90"/>
        <v>0</v>
      </c>
      <c r="N127" s="63">
        <f t="shared" si="90"/>
        <v>0</v>
      </c>
      <c r="O127" s="63">
        <f t="shared" si="90"/>
        <v>0</v>
      </c>
      <c r="P127" s="63">
        <f t="shared" si="90"/>
        <v>0</v>
      </c>
      <c r="Q127" s="63">
        <f t="shared" si="90"/>
        <v>0</v>
      </c>
      <c r="R127" s="63">
        <f t="shared" si="90"/>
        <v>0</v>
      </c>
      <c r="S127" s="63">
        <f t="shared" si="90"/>
        <v>0</v>
      </c>
      <c r="T127" s="63">
        <f t="shared" si="90"/>
        <v>0</v>
      </c>
      <c r="U127" s="63">
        <f t="shared" si="90"/>
        <v>0</v>
      </c>
      <c r="V127" s="63">
        <f t="shared" si="90"/>
        <v>0</v>
      </c>
      <c r="W127" s="63">
        <f t="shared" si="90"/>
        <v>0</v>
      </c>
      <c r="X127" s="63">
        <f t="shared" si="90"/>
        <v>0</v>
      </c>
      <c r="Y127" s="63">
        <f t="shared" si="90"/>
        <v>0</v>
      </c>
      <c r="Z127" s="63">
        <f t="shared" si="90"/>
        <v>0</v>
      </c>
      <c r="AA127" s="63">
        <f t="shared" si="90"/>
        <v>0</v>
      </c>
      <c r="AB127" s="63">
        <f t="shared" si="90"/>
        <v>0</v>
      </c>
      <c r="AC127" s="63">
        <f t="shared" si="90"/>
        <v>0</v>
      </c>
      <c r="AD127" s="63">
        <f t="shared" si="90"/>
        <v>0</v>
      </c>
      <c r="AE127" s="63">
        <f t="shared" si="90"/>
        <v>0</v>
      </c>
      <c r="AF127" s="63">
        <f t="shared" si="90"/>
        <v>0</v>
      </c>
      <c r="AG127" s="63">
        <f t="shared" si="90"/>
        <v>0</v>
      </c>
      <c r="AH127" s="63">
        <f t="shared" si="90"/>
        <v>0</v>
      </c>
      <c r="AI127" s="63">
        <f t="shared" si="90"/>
        <v>0</v>
      </c>
      <c r="AJ127" s="63">
        <f t="shared" si="90"/>
        <v>0</v>
      </c>
      <c r="AK127" s="129">
        <f t="shared" si="90"/>
        <v>0</v>
      </c>
      <c r="AL127" s="65">
        <f t="shared" si="82"/>
        <v>0</v>
      </c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</row>
    <row r="128" spans="1:49" x14ac:dyDescent="0.25">
      <c r="A128" s="128"/>
      <c r="B128" s="58"/>
      <c r="C128" s="59" t="s">
        <v>34</v>
      </c>
      <c r="D128" s="60"/>
      <c r="E128" s="61" t="s">
        <v>35</v>
      </c>
      <c r="F128" s="62">
        <f t="shared" ref="F128:AK130" si="91">F21+F42+F66+F89+F110</f>
        <v>0</v>
      </c>
      <c r="G128" s="63">
        <f t="shared" si="91"/>
        <v>0</v>
      </c>
      <c r="H128" s="63">
        <f t="shared" si="91"/>
        <v>0</v>
      </c>
      <c r="I128" s="63">
        <f t="shared" si="91"/>
        <v>0</v>
      </c>
      <c r="J128" s="63">
        <f t="shared" si="91"/>
        <v>0</v>
      </c>
      <c r="K128" s="63">
        <f t="shared" si="91"/>
        <v>0</v>
      </c>
      <c r="L128" s="63">
        <f t="shared" si="91"/>
        <v>0</v>
      </c>
      <c r="M128" s="63">
        <f t="shared" si="91"/>
        <v>0</v>
      </c>
      <c r="N128" s="63">
        <f t="shared" si="91"/>
        <v>0</v>
      </c>
      <c r="O128" s="63">
        <f t="shared" si="91"/>
        <v>0</v>
      </c>
      <c r="P128" s="63">
        <f t="shared" si="91"/>
        <v>0</v>
      </c>
      <c r="Q128" s="63">
        <f t="shared" si="91"/>
        <v>0</v>
      </c>
      <c r="R128" s="63">
        <f t="shared" si="91"/>
        <v>0</v>
      </c>
      <c r="S128" s="63">
        <f t="shared" si="91"/>
        <v>0</v>
      </c>
      <c r="T128" s="63">
        <f t="shared" si="91"/>
        <v>0</v>
      </c>
      <c r="U128" s="63">
        <f t="shared" si="91"/>
        <v>0</v>
      </c>
      <c r="V128" s="63">
        <f t="shared" si="91"/>
        <v>0</v>
      </c>
      <c r="W128" s="63">
        <f t="shared" si="91"/>
        <v>0</v>
      </c>
      <c r="X128" s="63">
        <f t="shared" si="91"/>
        <v>0</v>
      </c>
      <c r="Y128" s="63">
        <f t="shared" si="91"/>
        <v>0</v>
      </c>
      <c r="Z128" s="63">
        <f t="shared" si="91"/>
        <v>0</v>
      </c>
      <c r="AA128" s="63">
        <f t="shared" si="91"/>
        <v>0</v>
      </c>
      <c r="AB128" s="63">
        <f t="shared" si="91"/>
        <v>0</v>
      </c>
      <c r="AC128" s="63">
        <f t="shared" si="91"/>
        <v>0</v>
      </c>
      <c r="AD128" s="63">
        <f t="shared" si="91"/>
        <v>0</v>
      </c>
      <c r="AE128" s="63">
        <f t="shared" si="91"/>
        <v>0</v>
      </c>
      <c r="AF128" s="63">
        <f t="shared" si="91"/>
        <v>0</v>
      </c>
      <c r="AG128" s="63">
        <f t="shared" si="91"/>
        <v>0</v>
      </c>
      <c r="AH128" s="63">
        <f t="shared" si="91"/>
        <v>0</v>
      </c>
      <c r="AI128" s="63">
        <f t="shared" si="91"/>
        <v>0</v>
      </c>
      <c r="AJ128" s="63">
        <f t="shared" si="91"/>
        <v>0</v>
      </c>
      <c r="AK128" s="129">
        <f t="shared" si="91"/>
        <v>0</v>
      </c>
      <c r="AL128" s="65">
        <f t="shared" si="82"/>
        <v>0</v>
      </c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</row>
    <row r="129" spans="1:49" ht="15.75" thickBot="1" x14ac:dyDescent="0.3">
      <c r="A129" s="128"/>
      <c r="B129" s="70"/>
      <c r="C129" s="71" t="s">
        <v>34</v>
      </c>
      <c r="D129" s="72" t="s">
        <v>35</v>
      </c>
      <c r="E129" s="73"/>
      <c r="F129" s="74">
        <f t="shared" si="91"/>
        <v>0</v>
      </c>
      <c r="G129" s="75">
        <f t="shared" si="91"/>
        <v>0</v>
      </c>
      <c r="H129" s="75">
        <f t="shared" si="91"/>
        <v>0</v>
      </c>
      <c r="I129" s="75">
        <f t="shared" si="91"/>
        <v>0</v>
      </c>
      <c r="J129" s="75">
        <f t="shared" si="91"/>
        <v>0</v>
      </c>
      <c r="K129" s="75">
        <f t="shared" si="91"/>
        <v>0</v>
      </c>
      <c r="L129" s="75">
        <f t="shared" si="91"/>
        <v>0</v>
      </c>
      <c r="M129" s="75">
        <f t="shared" si="91"/>
        <v>0</v>
      </c>
      <c r="N129" s="75">
        <f t="shared" si="91"/>
        <v>0</v>
      </c>
      <c r="O129" s="75">
        <f t="shared" si="91"/>
        <v>0</v>
      </c>
      <c r="P129" s="75">
        <f t="shared" si="91"/>
        <v>0</v>
      </c>
      <c r="Q129" s="75">
        <f t="shared" si="91"/>
        <v>0</v>
      </c>
      <c r="R129" s="75">
        <f t="shared" si="91"/>
        <v>0</v>
      </c>
      <c r="S129" s="75">
        <f t="shared" si="91"/>
        <v>0</v>
      </c>
      <c r="T129" s="75">
        <f t="shared" si="91"/>
        <v>0</v>
      </c>
      <c r="U129" s="75">
        <f t="shared" si="91"/>
        <v>0</v>
      </c>
      <c r="V129" s="75">
        <f t="shared" si="91"/>
        <v>0</v>
      </c>
      <c r="W129" s="75">
        <f t="shared" si="91"/>
        <v>0</v>
      </c>
      <c r="X129" s="75">
        <f t="shared" si="91"/>
        <v>0</v>
      </c>
      <c r="Y129" s="75">
        <f t="shared" si="91"/>
        <v>0</v>
      </c>
      <c r="Z129" s="75">
        <f t="shared" si="91"/>
        <v>0</v>
      </c>
      <c r="AA129" s="75">
        <f t="shared" si="91"/>
        <v>0</v>
      </c>
      <c r="AB129" s="75">
        <f t="shared" si="91"/>
        <v>0</v>
      </c>
      <c r="AC129" s="75">
        <f t="shared" si="91"/>
        <v>0</v>
      </c>
      <c r="AD129" s="75">
        <f t="shared" si="91"/>
        <v>0</v>
      </c>
      <c r="AE129" s="75">
        <f t="shared" si="91"/>
        <v>0</v>
      </c>
      <c r="AF129" s="75">
        <f t="shared" si="91"/>
        <v>0</v>
      </c>
      <c r="AG129" s="75">
        <f t="shared" si="91"/>
        <v>0</v>
      </c>
      <c r="AH129" s="75">
        <f t="shared" si="91"/>
        <v>0</v>
      </c>
      <c r="AI129" s="75">
        <f t="shared" si="91"/>
        <v>0</v>
      </c>
      <c r="AJ129" s="75">
        <f t="shared" si="91"/>
        <v>0</v>
      </c>
      <c r="AK129" s="130">
        <f t="shared" si="91"/>
        <v>0</v>
      </c>
      <c r="AL129" s="77">
        <f t="shared" si="82"/>
        <v>0</v>
      </c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</row>
    <row r="130" spans="1:49" ht="15.75" thickTop="1" x14ac:dyDescent="0.25">
      <c r="A130" s="128"/>
      <c r="B130" s="45" t="s">
        <v>38</v>
      </c>
      <c r="C130" s="46" t="s">
        <v>33</v>
      </c>
      <c r="D130" s="47"/>
      <c r="E130" s="48"/>
      <c r="F130" s="131">
        <f t="shared" si="91"/>
        <v>0</v>
      </c>
      <c r="G130" s="132">
        <f t="shared" si="91"/>
        <v>0</v>
      </c>
      <c r="H130" s="132">
        <f t="shared" si="91"/>
        <v>0</v>
      </c>
      <c r="I130" s="132">
        <f t="shared" si="91"/>
        <v>0</v>
      </c>
      <c r="J130" s="132">
        <f t="shared" si="91"/>
        <v>0</v>
      </c>
      <c r="K130" s="132">
        <f t="shared" si="91"/>
        <v>0</v>
      </c>
      <c r="L130" s="132">
        <f t="shared" si="91"/>
        <v>0</v>
      </c>
      <c r="M130" s="132">
        <f t="shared" si="91"/>
        <v>0</v>
      </c>
      <c r="N130" s="132">
        <f t="shared" si="91"/>
        <v>0</v>
      </c>
      <c r="O130" s="132">
        <f t="shared" si="91"/>
        <v>0</v>
      </c>
      <c r="P130" s="132">
        <f t="shared" si="91"/>
        <v>0</v>
      </c>
      <c r="Q130" s="132">
        <f t="shared" si="91"/>
        <v>0</v>
      </c>
      <c r="R130" s="132">
        <f t="shared" si="91"/>
        <v>0</v>
      </c>
      <c r="S130" s="132">
        <f t="shared" si="91"/>
        <v>0</v>
      </c>
      <c r="T130" s="132">
        <f t="shared" si="91"/>
        <v>0</v>
      </c>
      <c r="U130" s="132">
        <f t="shared" si="91"/>
        <v>0</v>
      </c>
      <c r="V130" s="132">
        <f t="shared" si="91"/>
        <v>0</v>
      </c>
      <c r="W130" s="132">
        <f t="shared" si="91"/>
        <v>0</v>
      </c>
      <c r="X130" s="132">
        <f t="shared" si="91"/>
        <v>0</v>
      </c>
      <c r="Y130" s="132">
        <f t="shared" si="91"/>
        <v>0</v>
      </c>
      <c r="Z130" s="132">
        <f t="shared" si="91"/>
        <v>0</v>
      </c>
      <c r="AA130" s="132">
        <f t="shared" si="91"/>
        <v>0</v>
      </c>
      <c r="AB130" s="132">
        <f t="shared" si="91"/>
        <v>0</v>
      </c>
      <c r="AC130" s="132">
        <f t="shared" si="91"/>
        <v>0</v>
      </c>
      <c r="AD130" s="132">
        <f t="shared" si="91"/>
        <v>0</v>
      </c>
      <c r="AE130" s="132">
        <f t="shared" si="91"/>
        <v>0</v>
      </c>
      <c r="AF130" s="132">
        <f t="shared" si="91"/>
        <v>0</v>
      </c>
      <c r="AG130" s="132">
        <f t="shared" si="91"/>
        <v>0</v>
      </c>
      <c r="AH130" s="132">
        <f t="shared" si="91"/>
        <v>0</v>
      </c>
      <c r="AI130" s="132">
        <f t="shared" si="91"/>
        <v>0</v>
      </c>
      <c r="AJ130" s="132">
        <f t="shared" si="91"/>
        <v>0</v>
      </c>
      <c r="AK130" s="133">
        <f t="shared" si="91"/>
        <v>0</v>
      </c>
      <c r="AL130" s="52">
        <f t="shared" si="82"/>
        <v>0</v>
      </c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</row>
    <row r="131" spans="1:49" x14ac:dyDescent="0.25">
      <c r="A131" s="128"/>
      <c r="B131" s="58"/>
      <c r="C131" s="114" t="s">
        <v>42</v>
      </c>
      <c r="D131" s="115"/>
      <c r="E131" s="116"/>
      <c r="F131" s="62">
        <f t="shared" ref="F131:AK131" si="92">F69</f>
        <v>0</v>
      </c>
      <c r="G131" s="63">
        <f t="shared" si="92"/>
        <v>0</v>
      </c>
      <c r="H131" s="63">
        <f t="shared" si="92"/>
        <v>0</v>
      </c>
      <c r="I131" s="63">
        <f t="shared" si="92"/>
        <v>0</v>
      </c>
      <c r="J131" s="63">
        <f t="shared" si="92"/>
        <v>0</v>
      </c>
      <c r="K131" s="63">
        <f t="shared" si="92"/>
        <v>0</v>
      </c>
      <c r="L131" s="63">
        <f t="shared" si="92"/>
        <v>0</v>
      </c>
      <c r="M131" s="63">
        <f t="shared" si="92"/>
        <v>0</v>
      </c>
      <c r="N131" s="63">
        <f t="shared" si="92"/>
        <v>0</v>
      </c>
      <c r="O131" s="63">
        <f t="shared" si="92"/>
        <v>0</v>
      </c>
      <c r="P131" s="63">
        <f t="shared" si="92"/>
        <v>0</v>
      </c>
      <c r="Q131" s="63">
        <f t="shared" si="92"/>
        <v>0</v>
      </c>
      <c r="R131" s="63">
        <f t="shared" si="92"/>
        <v>0</v>
      </c>
      <c r="S131" s="63">
        <f t="shared" si="92"/>
        <v>0</v>
      </c>
      <c r="T131" s="63">
        <f t="shared" si="92"/>
        <v>0</v>
      </c>
      <c r="U131" s="63">
        <f t="shared" si="92"/>
        <v>0</v>
      </c>
      <c r="V131" s="63">
        <f t="shared" si="92"/>
        <v>0</v>
      </c>
      <c r="W131" s="63">
        <f t="shared" si="92"/>
        <v>0</v>
      </c>
      <c r="X131" s="63">
        <f t="shared" si="92"/>
        <v>0</v>
      </c>
      <c r="Y131" s="63">
        <f t="shared" si="92"/>
        <v>0</v>
      </c>
      <c r="Z131" s="63">
        <f t="shared" si="92"/>
        <v>0</v>
      </c>
      <c r="AA131" s="63">
        <f t="shared" si="92"/>
        <v>0</v>
      </c>
      <c r="AB131" s="63">
        <f t="shared" si="92"/>
        <v>0</v>
      </c>
      <c r="AC131" s="63">
        <f t="shared" si="92"/>
        <v>0</v>
      </c>
      <c r="AD131" s="63">
        <f t="shared" si="92"/>
        <v>0</v>
      </c>
      <c r="AE131" s="63">
        <f t="shared" si="92"/>
        <v>0</v>
      </c>
      <c r="AF131" s="63">
        <f t="shared" si="92"/>
        <v>0</v>
      </c>
      <c r="AG131" s="63">
        <f t="shared" si="92"/>
        <v>0</v>
      </c>
      <c r="AH131" s="63">
        <f t="shared" si="92"/>
        <v>0</v>
      </c>
      <c r="AI131" s="63">
        <f t="shared" si="92"/>
        <v>0</v>
      </c>
      <c r="AJ131" s="63">
        <f t="shared" si="92"/>
        <v>0</v>
      </c>
      <c r="AK131" s="129">
        <f t="shared" si="92"/>
        <v>0</v>
      </c>
      <c r="AL131" s="65">
        <f t="shared" si="82"/>
        <v>0</v>
      </c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</row>
    <row r="132" spans="1:49" x14ac:dyDescent="0.25">
      <c r="A132" s="128"/>
      <c r="B132" s="58"/>
      <c r="C132" s="59" t="s">
        <v>34</v>
      </c>
      <c r="D132" s="60"/>
      <c r="E132" s="61" t="s">
        <v>35</v>
      </c>
      <c r="F132" s="62">
        <f t="shared" ref="F132:AK133" si="93">F24+F45+F70+F92+F113</f>
        <v>0</v>
      </c>
      <c r="G132" s="63">
        <f t="shared" si="93"/>
        <v>0</v>
      </c>
      <c r="H132" s="63">
        <f t="shared" si="93"/>
        <v>0</v>
      </c>
      <c r="I132" s="63">
        <f t="shared" si="93"/>
        <v>0</v>
      </c>
      <c r="J132" s="63">
        <f t="shared" si="93"/>
        <v>0</v>
      </c>
      <c r="K132" s="63">
        <f t="shared" si="93"/>
        <v>0</v>
      </c>
      <c r="L132" s="63">
        <f t="shared" si="93"/>
        <v>0</v>
      </c>
      <c r="M132" s="63">
        <f t="shared" si="93"/>
        <v>0</v>
      </c>
      <c r="N132" s="63">
        <f t="shared" si="93"/>
        <v>0</v>
      </c>
      <c r="O132" s="63">
        <f t="shared" si="93"/>
        <v>0</v>
      </c>
      <c r="P132" s="63">
        <f t="shared" si="93"/>
        <v>0</v>
      </c>
      <c r="Q132" s="63">
        <f t="shared" si="93"/>
        <v>0</v>
      </c>
      <c r="R132" s="63">
        <f t="shared" si="93"/>
        <v>0</v>
      </c>
      <c r="S132" s="63">
        <f t="shared" si="93"/>
        <v>0</v>
      </c>
      <c r="T132" s="63">
        <f t="shared" si="93"/>
        <v>0</v>
      </c>
      <c r="U132" s="63">
        <f t="shared" si="93"/>
        <v>0</v>
      </c>
      <c r="V132" s="63">
        <f t="shared" si="93"/>
        <v>0</v>
      </c>
      <c r="W132" s="63">
        <f t="shared" si="93"/>
        <v>0</v>
      </c>
      <c r="X132" s="63">
        <f t="shared" si="93"/>
        <v>0</v>
      </c>
      <c r="Y132" s="63">
        <f t="shared" si="93"/>
        <v>0</v>
      </c>
      <c r="Z132" s="63">
        <f t="shared" si="93"/>
        <v>0</v>
      </c>
      <c r="AA132" s="63">
        <f t="shared" si="93"/>
        <v>0</v>
      </c>
      <c r="AB132" s="63">
        <f t="shared" si="93"/>
        <v>0</v>
      </c>
      <c r="AC132" s="63">
        <f t="shared" si="93"/>
        <v>0</v>
      </c>
      <c r="AD132" s="63">
        <f t="shared" si="93"/>
        <v>0</v>
      </c>
      <c r="AE132" s="63">
        <f t="shared" si="93"/>
        <v>0</v>
      </c>
      <c r="AF132" s="63">
        <f t="shared" si="93"/>
        <v>0</v>
      </c>
      <c r="AG132" s="63">
        <f t="shared" si="93"/>
        <v>0</v>
      </c>
      <c r="AH132" s="63">
        <f t="shared" si="93"/>
        <v>0</v>
      </c>
      <c r="AI132" s="63">
        <f t="shared" si="93"/>
        <v>0</v>
      </c>
      <c r="AJ132" s="63">
        <f t="shared" si="93"/>
        <v>0</v>
      </c>
      <c r="AK132" s="129">
        <f t="shared" si="93"/>
        <v>0</v>
      </c>
      <c r="AL132" s="65">
        <f t="shared" si="82"/>
        <v>0</v>
      </c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</row>
    <row r="133" spans="1:49" ht="15.75" thickBot="1" x14ac:dyDescent="0.3">
      <c r="A133" s="128"/>
      <c r="B133" s="70"/>
      <c r="C133" s="71" t="s">
        <v>34</v>
      </c>
      <c r="D133" s="72" t="s">
        <v>35</v>
      </c>
      <c r="E133" s="73"/>
      <c r="F133" s="74">
        <f t="shared" si="93"/>
        <v>0</v>
      </c>
      <c r="G133" s="75">
        <f t="shared" si="93"/>
        <v>0</v>
      </c>
      <c r="H133" s="75">
        <f t="shared" si="93"/>
        <v>0</v>
      </c>
      <c r="I133" s="75">
        <f t="shared" si="93"/>
        <v>0</v>
      </c>
      <c r="J133" s="75">
        <f t="shared" si="93"/>
        <v>0</v>
      </c>
      <c r="K133" s="75">
        <f t="shared" si="93"/>
        <v>0</v>
      </c>
      <c r="L133" s="75">
        <f t="shared" si="93"/>
        <v>0</v>
      </c>
      <c r="M133" s="75">
        <f t="shared" si="93"/>
        <v>0</v>
      </c>
      <c r="N133" s="75">
        <f t="shared" si="93"/>
        <v>0</v>
      </c>
      <c r="O133" s="75">
        <f t="shared" si="93"/>
        <v>0</v>
      </c>
      <c r="P133" s="75">
        <f t="shared" si="93"/>
        <v>0</v>
      </c>
      <c r="Q133" s="75">
        <f t="shared" si="93"/>
        <v>0</v>
      </c>
      <c r="R133" s="75">
        <f t="shared" si="93"/>
        <v>0</v>
      </c>
      <c r="S133" s="75">
        <f t="shared" si="93"/>
        <v>0</v>
      </c>
      <c r="T133" s="75">
        <f t="shared" si="93"/>
        <v>0</v>
      </c>
      <c r="U133" s="75">
        <f t="shared" si="93"/>
        <v>0</v>
      </c>
      <c r="V133" s="75">
        <f t="shared" si="93"/>
        <v>0</v>
      </c>
      <c r="W133" s="75">
        <f t="shared" si="93"/>
        <v>0</v>
      </c>
      <c r="X133" s="75">
        <f t="shared" si="93"/>
        <v>0</v>
      </c>
      <c r="Y133" s="75">
        <f t="shared" si="93"/>
        <v>0</v>
      </c>
      <c r="Z133" s="75">
        <f t="shared" si="93"/>
        <v>0</v>
      </c>
      <c r="AA133" s="75">
        <f t="shared" si="93"/>
        <v>0</v>
      </c>
      <c r="AB133" s="75">
        <f t="shared" si="93"/>
        <v>0</v>
      </c>
      <c r="AC133" s="75">
        <f t="shared" si="93"/>
        <v>0</v>
      </c>
      <c r="AD133" s="75">
        <f t="shared" si="93"/>
        <v>0</v>
      </c>
      <c r="AE133" s="75">
        <f t="shared" si="93"/>
        <v>0</v>
      </c>
      <c r="AF133" s="75">
        <f t="shared" si="93"/>
        <v>0</v>
      </c>
      <c r="AG133" s="75">
        <f t="shared" si="93"/>
        <v>0</v>
      </c>
      <c r="AH133" s="75">
        <f t="shared" si="93"/>
        <v>0</v>
      </c>
      <c r="AI133" s="75">
        <f t="shared" si="93"/>
        <v>0</v>
      </c>
      <c r="AJ133" s="75">
        <f t="shared" si="93"/>
        <v>0</v>
      </c>
      <c r="AK133" s="130">
        <f t="shared" si="93"/>
        <v>0</v>
      </c>
      <c r="AL133" s="77">
        <f t="shared" si="82"/>
        <v>0</v>
      </c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</row>
    <row r="134" spans="1:49" ht="15.75" thickTop="1" x14ac:dyDescent="0.25">
      <c r="A134" s="107" t="s">
        <v>39</v>
      </c>
      <c r="B134" s="82"/>
      <c r="C134" s="60" t="s">
        <v>34</v>
      </c>
      <c r="D134" s="60"/>
      <c r="E134" s="83"/>
      <c r="F134" s="84">
        <f>F120+F121+F124+F125+F128+F129+F132+F133</f>
        <v>0</v>
      </c>
      <c r="G134" s="84">
        <f t="shared" ref="G134:AK134" si="94">G120+G121+G124+G125+G128+G129+G132+G133</f>
        <v>0</v>
      </c>
      <c r="H134" s="84">
        <f t="shared" si="94"/>
        <v>0</v>
      </c>
      <c r="I134" s="84">
        <f t="shared" si="94"/>
        <v>0</v>
      </c>
      <c r="J134" s="84">
        <f t="shared" si="94"/>
        <v>0</v>
      </c>
      <c r="K134" s="84">
        <f t="shared" si="94"/>
        <v>0</v>
      </c>
      <c r="L134" s="84">
        <f t="shared" si="94"/>
        <v>0</v>
      </c>
      <c r="M134" s="84">
        <f t="shared" si="94"/>
        <v>0</v>
      </c>
      <c r="N134" s="84">
        <f>N120+N121+N124</f>
        <v>14</v>
      </c>
      <c r="O134" s="84">
        <f t="shared" si="94"/>
        <v>0</v>
      </c>
      <c r="P134" s="84">
        <f t="shared" si="94"/>
        <v>0</v>
      </c>
      <c r="Q134" s="84">
        <f t="shared" si="94"/>
        <v>0</v>
      </c>
      <c r="R134" s="84">
        <f>R120+R121+R124</f>
        <v>7</v>
      </c>
      <c r="S134" s="84">
        <f t="shared" si="94"/>
        <v>0</v>
      </c>
      <c r="T134" s="84">
        <f t="shared" si="94"/>
        <v>0</v>
      </c>
      <c r="U134" s="84">
        <f t="shared" si="94"/>
        <v>0</v>
      </c>
      <c r="V134" s="84">
        <f t="shared" si="94"/>
        <v>0</v>
      </c>
      <c r="W134" s="84">
        <f t="shared" si="94"/>
        <v>0</v>
      </c>
      <c r="X134" s="84">
        <f t="shared" si="94"/>
        <v>0</v>
      </c>
      <c r="Y134" s="84">
        <f t="shared" si="94"/>
        <v>0</v>
      </c>
      <c r="Z134" s="84">
        <f t="shared" si="94"/>
        <v>0</v>
      </c>
      <c r="AA134" s="84">
        <f t="shared" si="94"/>
        <v>0</v>
      </c>
      <c r="AB134" s="84">
        <f t="shared" si="94"/>
        <v>0</v>
      </c>
      <c r="AC134" s="84">
        <f t="shared" si="94"/>
        <v>0</v>
      </c>
      <c r="AD134" s="84">
        <f t="shared" si="94"/>
        <v>0</v>
      </c>
      <c r="AE134" s="84">
        <f t="shared" si="94"/>
        <v>0</v>
      </c>
      <c r="AF134" s="84">
        <f t="shared" si="94"/>
        <v>0</v>
      </c>
      <c r="AG134" s="84">
        <f t="shared" si="94"/>
        <v>0</v>
      </c>
      <c r="AH134" s="84">
        <f t="shared" si="94"/>
        <v>0</v>
      </c>
      <c r="AI134" s="84">
        <f t="shared" si="94"/>
        <v>0</v>
      </c>
      <c r="AJ134" s="84">
        <f t="shared" si="94"/>
        <v>0</v>
      </c>
      <c r="AK134" s="84">
        <f t="shared" si="94"/>
        <v>0</v>
      </c>
      <c r="AL134" s="86">
        <f t="shared" si="82"/>
        <v>21</v>
      </c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</row>
    <row r="135" spans="1:49" x14ac:dyDescent="0.25">
      <c r="A135" s="117"/>
      <c r="B135" s="82"/>
      <c r="C135" s="118" t="s">
        <v>43</v>
      </c>
      <c r="D135" s="115"/>
      <c r="E135" s="116"/>
      <c r="F135" s="40">
        <f t="shared" ref="F135:AK135" si="95">+F119+F123+F127+F131</f>
        <v>0</v>
      </c>
      <c r="G135" s="40">
        <f t="shared" si="95"/>
        <v>0</v>
      </c>
      <c r="H135" s="40">
        <f t="shared" si="95"/>
        <v>0</v>
      </c>
      <c r="I135" s="40">
        <f t="shared" si="95"/>
        <v>0</v>
      </c>
      <c r="J135" s="40">
        <f t="shared" si="95"/>
        <v>0</v>
      </c>
      <c r="K135" s="40">
        <f t="shared" si="95"/>
        <v>0</v>
      </c>
      <c r="L135" s="40">
        <f t="shared" si="95"/>
        <v>0</v>
      </c>
      <c r="M135" s="40">
        <f t="shared" si="95"/>
        <v>0</v>
      </c>
      <c r="N135" s="40">
        <f t="shared" si="95"/>
        <v>0</v>
      </c>
      <c r="O135" s="40">
        <f t="shared" si="95"/>
        <v>0</v>
      </c>
      <c r="P135" s="40">
        <f t="shared" si="95"/>
        <v>0</v>
      </c>
      <c r="Q135" s="40">
        <f t="shared" si="95"/>
        <v>0</v>
      </c>
      <c r="R135" s="40">
        <f t="shared" si="95"/>
        <v>0</v>
      </c>
      <c r="S135" s="40">
        <f t="shared" si="95"/>
        <v>0</v>
      </c>
      <c r="T135" s="40">
        <f t="shared" si="95"/>
        <v>0</v>
      </c>
      <c r="U135" s="40">
        <f t="shared" si="95"/>
        <v>0</v>
      </c>
      <c r="V135" s="40">
        <f t="shared" si="95"/>
        <v>0</v>
      </c>
      <c r="W135" s="40">
        <f t="shared" si="95"/>
        <v>0</v>
      </c>
      <c r="X135" s="40">
        <f t="shared" si="95"/>
        <v>0</v>
      </c>
      <c r="Y135" s="40">
        <f t="shared" si="95"/>
        <v>0</v>
      </c>
      <c r="Z135" s="40">
        <f t="shared" si="95"/>
        <v>0</v>
      </c>
      <c r="AA135" s="40">
        <f t="shared" si="95"/>
        <v>0</v>
      </c>
      <c r="AB135" s="40">
        <f t="shared" si="95"/>
        <v>0</v>
      </c>
      <c r="AC135" s="40">
        <f t="shared" si="95"/>
        <v>0</v>
      </c>
      <c r="AD135" s="40">
        <f t="shared" si="95"/>
        <v>0</v>
      </c>
      <c r="AE135" s="40">
        <f t="shared" si="95"/>
        <v>0</v>
      </c>
      <c r="AF135" s="40">
        <f t="shared" si="95"/>
        <v>0</v>
      </c>
      <c r="AG135" s="40">
        <f t="shared" si="95"/>
        <v>0</v>
      </c>
      <c r="AH135" s="40">
        <f t="shared" si="95"/>
        <v>0</v>
      </c>
      <c r="AI135" s="40">
        <f t="shared" si="95"/>
        <v>0</v>
      </c>
      <c r="AJ135" s="40">
        <f t="shared" si="95"/>
        <v>0</v>
      </c>
      <c r="AK135" s="40">
        <f t="shared" si="95"/>
        <v>0</v>
      </c>
      <c r="AL135" s="120">
        <f t="shared" si="82"/>
        <v>0</v>
      </c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</row>
    <row r="136" spans="1:49" ht="15.75" thickBot="1" x14ac:dyDescent="0.3">
      <c r="A136" s="108"/>
      <c r="B136" s="82"/>
      <c r="C136" s="89" t="s">
        <v>33</v>
      </c>
      <c r="D136" s="90"/>
      <c r="E136" s="91"/>
      <c r="F136" s="92">
        <f t="shared" ref="F136:AK136" si="96">+F118+F122+F126+F130</f>
        <v>0</v>
      </c>
      <c r="G136" s="92">
        <f t="shared" si="96"/>
        <v>0</v>
      </c>
      <c r="H136" s="92">
        <f t="shared" si="96"/>
        <v>0</v>
      </c>
      <c r="I136" s="92">
        <f t="shared" si="96"/>
        <v>0</v>
      </c>
      <c r="J136" s="92">
        <f t="shared" si="96"/>
        <v>0</v>
      </c>
      <c r="K136" s="92">
        <f t="shared" si="96"/>
        <v>0</v>
      </c>
      <c r="L136" s="92">
        <f t="shared" si="96"/>
        <v>0</v>
      </c>
      <c r="M136" s="92">
        <f t="shared" si="96"/>
        <v>0</v>
      </c>
      <c r="N136" s="92">
        <f t="shared" si="96"/>
        <v>56</v>
      </c>
      <c r="O136" s="92">
        <f t="shared" si="96"/>
        <v>0</v>
      </c>
      <c r="P136" s="92">
        <f t="shared" si="96"/>
        <v>0</v>
      </c>
      <c r="Q136" s="92">
        <f t="shared" si="96"/>
        <v>0</v>
      </c>
      <c r="R136" s="92">
        <f t="shared" si="96"/>
        <v>28</v>
      </c>
      <c r="S136" s="92">
        <f t="shared" si="96"/>
        <v>0</v>
      </c>
      <c r="T136" s="92">
        <f t="shared" si="96"/>
        <v>0</v>
      </c>
      <c r="U136" s="92">
        <f t="shared" si="96"/>
        <v>0</v>
      </c>
      <c r="V136" s="92">
        <f t="shared" si="96"/>
        <v>0</v>
      </c>
      <c r="W136" s="92">
        <f t="shared" si="96"/>
        <v>0</v>
      </c>
      <c r="X136" s="92">
        <f t="shared" si="96"/>
        <v>0</v>
      </c>
      <c r="Y136" s="92">
        <f t="shared" si="96"/>
        <v>0</v>
      </c>
      <c r="Z136" s="92">
        <f t="shared" si="96"/>
        <v>0</v>
      </c>
      <c r="AA136" s="92">
        <f t="shared" si="96"/>
        <v>0</v>
      </c>
      <c r="AB136" s="92">
        <f t="shared" si="96"/>
        <v>0</v>
      </c>
      <c r="AC136" s="92">
        <f t="shared" si="96"/>
        <v>0</v>
      </c>
      <c r="AD136" s="92">
        <f t="shared" si="96"/>
        <v>0</v>
      </c>
      <c r="AE136" s="92">
        <f t="shared" si="96"/>
        <v>0</v>
      </c>
      <c r="AF136" s="92">
        <f t="shared" si="96"/>
        <v>0</v>
      </c>
      <c r="AG136" s="92">
        <f t="shared" si="96"/>
        <v>0</v>
      </c>
      <c r="AH136" s="92">
        <f t="shared" si="96"/>
        <v>0</v>
      </c>
      <c r="AI136" s="92">
        <f t="shared" si="96"/>
        <v>0</v>
      </c>
      <c r="AJ136" s="92">
        <f t="shared" si="96"/>
        <v>0</v>
      </c>
      <c r="AK136" s="92">
        <f t="shared" si="96"/>
        <v>0</v>
      </c>
      <c r="AL136" s="94">
        <f t="shared" si="82"/>
        <v>84</v>
      </c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</row>
    <row r="137" spans="1:49" ht="15.75" thickBot="1" x14ac:dyDescent="0.3">
      <c r="A137" s="137"/>
      <c r="B137" s="137"/>
      <c r="C137" s="138"/>
      <c r="D137" s="138"/>
      <c r="E137" s="139"/>
      <c r="F137" s="140"/>
      <c r="G137" s="140"/>
      <c r="H137" s="140"/>
      <c r="I137" s="140"/>
      <c r="J137" s="140"/>
      <c r="K137" s="140"/>
      <c r="L137" s="140"/>
      <c r="M137" s="140"/>
      <c r="N137" s="140"/>
      <c r="O137" s="140"/>
      <c r="P137" s="140"/>
      <c r="Q137" s="140"/>
      <c r="R137" s="140"/>
      <c r="S137" s="140"/>
      <c r="T137" s="140"/>
      <c r="U137" s="140"/>
      <c r="V137" s="140"/>
      <c r="W137" s="140"/>
      <c r="X137" s="140"/>
      <c r="Y137" s="140"/>
      <c r="Z137" s="140"/>
      <c r="AA137" s="140"/>
      <c r="AB137" s="140"/>
      <c r="AC137" s="140"/>
      <c r="AD137" s="140"/>
      <c r="AE137" s="140"/>
      <c r="AF137" s="140"/>
      <c r="AG137" s="140"/>
      <c r="AH137" s="140"/>
      <c r="AI137" s="140"/>
      <c r="AJ137" s="140"/>
      <c r="AK137" s="140"/>
      <c r="AL137" s="140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</row>
    <row r="138" spans="1:49" ht="27" thickTop="1" thickBot="1" x14ac:dyDescent="0.3">
      <c r="A138" s="141" t="s">
        <v>47</v>
      </c>
      <c r="B138" s="142" t="s">
        <v>48</v>
      </c>
      <c r="C138" s="143" t="s">
        <v>34</v>
      </c>
      <c r="D138" s="144"/>
      <c r="E138" s="145" t="s">
        <v>35</v>
      </c>
      <c r="F138" s="146">
        <f>F120+F124+F128+F132</f>
        <v>0</v>
      </c>
      <c r="G138" s="147">
        <f t="shared" ref="G138:AK139" si="97">G120+G124+G128+G132</f>
        <v>0</v>
      </c>
      <c r="H138" s="147">
        <f t="shared" si="97"/>
        <v>0</v>
      </c>
      <c r="I138" s="147">
        <f t="shared" si="97"/>
        <v>0</v>
      </c>
      <c r="J138" s="147">
        <f t="shared" si="97"/>
        <v>0</v>
      </c>
      <c r="K138" s="147">
        <f t="shared" si="97"/>
        <v>0</v>
      </c>
      <c r="L138" s="147">
        <f t="shared" si="97"/>
        <v>0</v>
      </c>
      <c r="M138" s="147">
        <f t="shared" si="97"/>
        <v>0</v>
      </c>
      <c r="N138" s="147">
        <f t="shared" si="97"/>
        <v>12</v>
      </c>
      <c r="O138" s="147">
        <f t="shared" si="97"/>
        <v>0</v>
      </c>
      <c r="P138" s="147">
        <f t="shared" si="97"/>
        <v>0</v>
      </c>
      <c r="Q138" s="147">
        <f t="shared" si="97"/>
        <v>0</v>
      </c>
      <c r="R138" s="147">
        <f>R120+R124+R128+R132</f>
        <v>6</v>
      </c>
      <c r="S138" s="147">
        <f t="shared" si="97"/>
        <v>0</v>
      </c>
      <c r="T138" s="147">
        <f t="shared" si="97"/>
        <v>0</v>
      </c>
      <c r="U138" s="147">
        <f t="shared" si="97"/>
        <v>0</v>
      </c>
      <c r="V138" s="147">
        <f t="shared" si="97"/>
        <v>0</v>
      </c>
      <c r="W138" s="147">
        <f t="shared" si="97"/>
        <v>0</v>
      </c>
      <c r="X138" s="147">
        <f t="shared" si="97"/>
        <v>0</v>
      </c>
      <c r="Y138" s="147">
        <f t="shared" si="97"/>
        <v>0</v>
      </c>
      <c r="Z138" s="147">
        <f t="shared" si="97"/>
        <v>0</v>
      </c>
      <c r="AA138" s="147">
        <f t="shared" si="97"/>
        <v>0</v>
      </c>
      <c r="AB138" s="147">
        <f t="shared" si="97"/>
        <v>0</v>
      </c>
      <c r="AC138" s="147">
        <f t="shared" si="97"/>
        <v>0</v>
      </c>
      <c r="AD138" s="147">
        <f t="shared" si="97"/>
        <v>0</v>
      </c>
      <c r="AE138" s="147">
        <f t="shared" si="97"/>
        <v>0</v>
      </c>
      <c r="AF138" s="147">
        <f t="shared" si="97"/>
        <v>0</v>
      </c>
      <c r="AG138" s="147">
        <f t="shared" si="97"/>
        <v>0</v>
      </c>
      <c r="AH138" s="147">
        <f t="shared" si="97"/>
        <v>0</v>
      </c>
      <c r="AI138" s="147">
        <f t="shared" si="97"/>
        <v>0</v>
      </c>
      <c r="AJ138" s="147">
        <f t="shared" si="97"/>
        <v>0</v>
      </c>
      <c r="AK138" s="148">
        <f t="shared" si="97"/>
        <v>0</v>
      </c>
      <c r="AL138" s="149">
        <f t="shared" ref="AL138:AL139" si="98">SUM(F138:AK138)</f>
        <v>18</v>
      </c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</row>
    <row r="139" spans="1:49" ht="27" thickTop="1" thickBot="1" x14ac:dyDescent="0.3">
      <c r="A139" s="150"/>
      <c r="B139" s="151" t="s">
        <v>49</v>
      </c>
      <c r="C139" s="152" t="s">
        <v>34</v>
      </c>
      <c r="D139" s="153" t="s">
        <v>35</v>
      </c>
      <c r="E139" s="154"/>
      <c r="F139" s="155">
        <f>F121+F125+F129+F133</f>
        <v>0</v>
      </c>
      <c r="G139" s="156">
        <f t="shared" si="97"/>
        <v>0</v>
      </c>
      <c r="H139" s="156">
        <f t="shared" si="97"/>
        <v>0</v>
      </c>
      <c r="I139" s="156">
        <f t="shared" si="97"/>
        <v>0</v>
      </c>
      <c r="J139" s="156">
        <f t="shared" si="97"/>
        <v>0</v>
      </c>
      <c r="K139" s="156">
        <f t="shared" si="97"/>
        <v>0</v>
      </c>
      <c r="L139" s="156">
        <f t="shared" si="97"/>
        <v>0</v>
      </c>
      <c r="M139" s="156">
        <f t="shared" si="97"/>
        <v>0</v>
      </c>
      <c r="N139" s="156">
        <f>N121</f>
        <v>2</v>
      </c>
      <c r="O139" s="156">
        <f t="shared" si="97"/>
        <v>0</v>
      </c>
      <c r="P139" s="156">
        <f t="shared" si="97"/>
        <v>0</v>
      </c>
      <c r="Q139" s="156">
        <f t="shared" si="97"/>
        <v>0</v>
      </c>
      <c r="R139" s="156">
        <f t="shared" si="97"/>
        <v>1</v>
      </c>
      <c r="S139" s="156">
        <f t="shared" si="97"/>
        <v>0</v>
      </c>
      <c r="T139" s="156">
        <f t="shared" si="97"/>
        <v>0</v>
      </c>
      <c r="U139" s="156">
        <f t="shared" si="97"/>
        <v>0</v>
      </c>
      <c r="V139" s="156">
        <f t="shared" si="97"/>
        <v>0</v>
      </c>
      <c r="W139" s="156">
        <f t="shared" si="97"/>
        <v>0</v>
      </c>
      <c r="X139" s="156">
        <f t="shared" si="97"/>
        <v>0</v>
      </c>
      <c r="Y139" s="156">
        <f t="shared" si="97"/>
        <v>0</v>
      </c>
      <c r="Z139" s="156">
        <f t="shared" si="97"/>
        <v>0</v>
      </c>
      <c r="AA139" s="156">
        <f t="shared" si="97"/>
        <v>0</v>
      </c>
      <c r="AB139" s="156">
        <f t="shared" si="97"/>
        <v>0</v>
      </c>
      <c r="AC139" s="156">
        <f t="shared" si="97"/>
        <v>0</v>
      </c>
      <c r="AD139" s="156">
        <f t="shared" si="97"/>
        <v>0</v>
      </c>
      <c r="AE139" s="156">
        <f t="shared" si="97"/>
        <v>0</v>
      </c>
      <c r="AF139" s="156">
        <f t="shared" si="97"/>
        <v>0</v>
      </c>
      <c r="AG139" s="156">
        <f t="shared" si="97"/>
        <v>0</v>
      </c>
      <c r="AH139" s="156">
        <f t="shared" si="97"/>
        <v>0</v>
      </c>
      <c r="AI139" s="156">
        <f t="shared" si="97"/>
        <v>0</v>
      </c>
      <c r="AJ139" s="156">
        <f t="shared" si="97"/>
        <v>0</v>
      </c>
      <c r="AK139" s="157">
        <f t="shared" si="97"/>
        <v>0</v>
      </c>
      <c r="AL139" s="158">
        <f t="shared" si="98"/>
        <v>3</v>
      </c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</row>
    <row r="140" spans="1:49" ht="15.75" thickTop="1" x14ac:dyDescent="0.25">
      <c r="A140" s="159"/>
      <c r="B140" s="160"/>
      <c r="C140" s="161"/>
      <c r="D140" s="162"/>
      <c r="E140" s="163"/>
      <c r="F140" s="164"/>
      <c r="G140" s="164"/>
      <c r="H140" s="164"/>
      <c r="I140" s="164"/>
      <c r="J140" s="164"/>
      <c r="K140" s="164"/>
      <c r="L140" s="164"/>
      <c r="M140" s="164"/>
      <c r="N140" s="164"/>
      <c r="O140" s="164"/>
      <c r="P140" s="164"/>
      <c r="Q140" s="164"/>
      <c r="R140" s="164"/>
      <c r="S140" s="164"/>
      <c r="T140" s="164"/>
      <c r="U140" s="164"/>
      <c r="V140" s="164"/>
      <c r="W140" s="164"/>
      <c r="X140" s="164"/>
      <c r="Y140" s="164"/>
      <c r="Z140" s="164"/>
      <c r="AA140" s="164"/>
      <c r="AB140" s="164"/>
      <c r="AC140" s="164"/>
      <c r="AD140" s="164"/>
      <c r="AE140" s="164"/>
      <c r="AF140" s="164"/>
      <c r="AG140" s="164"/>
      <c r="AH140" s="164"/>
      <c r="AI140" s="164"/>
      <c r="AJ140" s="164"/>
      <c r="AK140" s="164"/>
      <c r="AL140" s="164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</row>
    <row r="141" spans="1:49" x14ac:dyDescent="0.25">
      <c r="A141" s="165"/>
      <c r="B141" s="15"/>
      <c r="C141" s="166"/>
      <c r="D141" s="161"/>
      <c r="E141" s="161"/>
      <c r="F141" s="167"/>
      <c r="G141" s="168"/>
      <c r="H141" s="168"/>
      <c r="I141" s="165"/>
      <c r="J141" s="165"/>
      <c r="K141" s="165"/>
      <c r="L141" s="165"/>
      <c r="M141" s="168"/>
      <c r="N141" s="165"/>
      <c r="O141" s="165"/>
      <c r="P141" s="165"/>
      <c r="Q141" s="165"/>
      <c r="R141" s="165"/>
      <c r="S141" s="165"/>
      <c r="T141" s="165"/>
      <c r="U141" s="165"/>
      <c r="V141" s="165"/>
      <c r="W141" s="165"/>
      <c r="X141" s="165"/>
      <c r="Y141" s="165"/>
      <c r="Z141" s="165"/>
      <c r="AA141" s="165"/>
      <c r="AB141" s="165"/>
      <c r="AC141" s="165"/>
      <c r="AD141" s="165"/>
      <c r="AE141" s="165"/>
      <c r="AF141" s="165"/>
      <c r="AG141" s="165"/>
      <c r="AH141" s="165"/>
      <c r="AI141" s="165"/>
      <c r="AJ141" s="165"/>
      <c r="AK141" s="165"/>
      <c r="AL141" s="16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</row>
    <row r="142" spans="1:49" ht="15.75" thickBot="1" x14ac:dyDescent="0.3">
      <c r="A142" s="164"/>
      <c r="B142" s="164"/>
      <c r="C142" s="164"/>
      <c r="D142" s="164"/>
      <c r="E142" s="164"/>
      <c r="F142" s="164"/>
      <c r="G142" s="164"/>
      <c r="H142" s="164"/>
      <c r="I142" s="165"/>
      <c r="J142" s="165"/>
      <c r="K142" s="165"/>
      <c r="L142" s="165"/>
      <c r="M142" s="164"/>
      <c r="N142" s="164"/>
      <c r="O142" s="164"/>
      <c r="P142" s="164"/>
      <c r="Q142" s="164"/>
      <c r="R142" s="164"/>
      <c r="S142" s="164"/>
      <c r="T142" s="164"/>
      <c r="U142" s="164"/>
      <c r="V142" s="164"/>
      <c r="W142" s="164"/>
      <c r="X142" s="164"/>
      <c r="Y142" s="164"/>
      <c r="Z142" s="164"/>
      <c r="AA142" s="164"/>
      <c r="AB142" s="164"/>
      <c r="AC142" s="164"/>
      <c r="AD142" s="164"/>
      <c r="AE142" s="164"/>
      <c r="AF142" s="164"/>
      <c r="AG142" s="164"/>
      <c r="AH142" s="164"/>
      <c r="AI142" s="164"/>
      <c r="AJ142" s="164"/>
      <c r="AK142" s="164"/>
      <c r="AL142" s="164"/>
      <c r="AM142" s="169"/>
      <c r="AN142" s="169"/>
      <c r="AO142" s="169"/>
      <c r="AP142" s="169"/>
      <c r="AQ142" s="169"/>
      <c r="AR142" s="169"/>
      <c r="AS142" s="169"/>
      <c r="AT142" s="169"/>
      <c r="AU142" s="169"/>
      <c r="AV142" s="169"/>
      <c r="AW142" s="164"/>
    </row>
    <row r="143" spans="1:49" ht="15.75" thickBot="1" x14ac:dyDescent="0.3">
      <c r="A143" s="170" t="s">
        <v>50</v>
      </c>
      <c r="B143" s="170"/>
      <c r="C143" s="170"/>
      <c r="D143" s="170"/>
      <c r="E143" s="170"/>
      <c r="F143" s="170"/>
      <c r="G143" s="170"/>
      <c r="I143" s="171">
        <f>AL16+AL19+AL22+AL25+AL105+AL108+AL111+AL114</f>
        <v>3</v>
      </c>
      <c r="J143" s="172"/>
      <c r="K143" s="164"/>
      <c r="L143" s="164"/>
      <c r="M143" s="172"/>
      <c r="N143" s="172"/>
      <c r="O143" s="172"/>
      <c r="P143" s="172"/>
      <c r="Q143" s="172"/>
      <c r="R143" s="172"/>
      <c r="S143" s="172"/>
      <c r="T143" s="164"/>
      <c r="U143" s="164"/>
      <c r="V143" s="164"/>
      <c r="W143" s="164"/>
      <c r="X143" s="164"/>
      <c r="Y143" s="164"/>
      <c r="Z143" s="164"/>
      <c r="AA143" s="164"/>
      <c r="AB143" s="164"/>
      <c r="AC143" s="164"/>
      <c r="AD143" s="164"/>
      <c r="AE143" s="164"/>
      <c r="AF143" s="169"/>
      <c r="AG143" s="169"/>
      <c r="AH143" s="169"/>
      <c r="AI143" s="169"/>
      <c r="AJ143" s="169"/>
      <c r="AK143" s="169"/>
      <c r="AL143" s="164"/>
      <c r="AM143" s="169"/>
      <c r="AN143" s="169"/>
      <c r="AO143" s="169"/>
      <c r="AP143" s="169"/>
      <c r="AQ143" s="169"/>
      <c r="AR143" s="169"/>
      <c r="AS143" s="169"/>
      <c r="AT143" s="169"/>
      <c r="AU143" s="169"/>
      <c r="AV143" s="169"/>
      <c r="AW143" s="164"/>
    </row>
    <row r="144" spans="1:49" ht="15.75" thickBot="1" x14ac:dyDescent="0.3">
      <c r="A144" s="173"/>
      <c r="B144" s="173"/>
      <c r="C144" s="173"/>
      <c r="D144" s="173"/>
      <c r="E144" s="173"/>
      <c r="F144" s="173"/>
      <c r="G144" s="173"/>
      <c r="I144" s="174"/>
      <c r="J144" s="164"/>
      <c r="K144" s="164"/>
      <c r="L144" s="164"/>
      <c r="M144" s="172"/>
      <c r="N144" s="172"/>
      <c r="O144" s="172"/>
      <c r="P144" s="172"/>
      <c r="Q144" s="172"/>
      <c r="R144" s="172"/>
      <c r="S144" s="172"/>
      <c r="T144" s="164"/>
      <c r="U144" s="164"/>
      <c r="V144" s="164"/>
      <c r="W144" s="164"/>
      <c r="X144" s="164"/>
      <c r="Y144" s="164"/>
      <c r="Z144" s="164"/>
      <c r="AA144" s="164"/>
      <c r="AB144" s="164"/>
      <c r="AC144" s="164"/>
      <c r="AD144" s="164"/>
      <c r="AE144" s="164"/>
      <c r="AF144" s="169"/>
      <c r="AG144" s="169"/>
      <c r="AH144" s="169"/>
      <c r="AI144" s="169"/>
      <c r="AJ144" s="169"/>
      <c r="AK144" s="169"/>
      <c r="AL144" s="164"/>
      <c r="AM144" s="169"/>
      <c r="AN144" s="169"/>
      <c r="AO144" s="169"/>
      <c r="AP144" s="169"/>
      <c r="AQ144" s="169"/>
      <c r="AR144" s="169"/>
      <c r="AS144" s="169"/>
      <c r="AT144" s="169"/>
      <c r="AU144" s="169"/>
      <c r="AV144" s="169"/>
      <c r="AW144" s="164"/>
    </row>
    <row r="145" spans="1:49" ht="15.75" thickBot="1" x14ac:dyDescent="0.3">
      <c r="A145" s="175" t="s">
        <v>51</v>
      </c>
      <c r="B145" s="176"/>
      <c r="C145" s="176"/>
      <c r="D145" s="176"/>
      <c r="E145" s="176"/>
      <c r="F145" s="176"/>
      <c r="G145" s="176"/>
      <c r="H145" s="176"/>
      <c r="I145" s="176"/>
      <c r="J145" s="176"/>
      <c r="K145" s="176"/>
      <c r="L145" s="176"/>
      <c r="M145" s="176"/>
      <c r="N145" s="176"/>
      <c r="O145" s="177"/>
      <c r="P145" s="165"/>
      <c r="Q145" s="165"/>
      <c r="R145" s="165"/>
      <c r="S145" s="165"/>
      <c r="T145" s="165"/>
      <c r="U145" s="165"/>
      <c r="V145" s="165"/>
      <c r="W145" s="165"/>
      <c r="X145" s="165"/>
      <c r="Y145" s="165"/>
      <c r="Z145" s="165"/>
      <c r="AA145" s="165"/>
      <c r="AB145" s="165"/>
      <c r="AC145" s="165"/>
      <c r="AD145" s="165"/>
      <c r="AE145" s="165"/>
      <c r="AF145" s="165"/>
      <c r="AG145" s="165"/>
      <c r="AH145" s="165"/>
      <c r="AI145" s="16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</row>
    <row r="146" spans="1:49" ht="15.75" thickBot="1" x14ac:dyDescent="0.3">
      <c r="A146" s="175" t="s">
        <v>52</v>
      </c>
      <c r="B146" s="176"/>
      <c r="C146" s="176"/>
      <c r="D146" s="176"/>
      <c r="E146" s="176"/>
      <c r="F146" s="176"/>
      <c r="G146" s="176"/>
      <c r="H146" s="176"/>
      <c r="I146" s="176"/>
      <c r="J146" s="176"/>
      <c r="K146" s="176"/>
      <c r="L146" s="176"/>
      <c r="M146" s="176"/>
      <c r="N146" s="176"/>
      <c r="O146" s="177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  <c r="AA146" s="178"/>
      <c r="AB146" s="178"/>
      <c r="AC146" s="178"/>
      <c r="AD146" s="178"/>
      <c r="AE146" s="178"/>
      <c r="AF146" s="178"/>
      <c r="AG146" s="178"/>
      <c r="AH146" s="178"/>
      <c r="AI146" s="178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</row>
    <row r="147" spans="1:49" x14ac:dyDescent="0.25">
      <c r="A147" s="179"/>
      <c r="B147" s="179"/>
      <c r="C147" s="179"/>
      <c r="D147" s="179"/>
      <c r="E147" s="179"/>
      <c r="F147" s="179"/>
      <c r="G147" s="179"/>
      <c r="H147" s="179"/>
      <c r="I147" s="179"/>
      <c r="J147" s="179"/>
      <c r="K147" s="179"/>
      <c r="L147" s="179"/>
      <c r="M147" s="179"/>
      <c r="N147" s="179"/>
      <c r="O147" s="179"/>
      <c r="P147" s="180" t="s">
        <v>53</v>
      </c>
      <c r="Q147" s="181">
        <f>$AL$74</f>
        <v>21</v>
      </c>
      <c r="R147" s="178"/>
      <c r="S147" s="178"/>
      <c r="T147" s="178"/>
      <c r="U147" s="178"/>
      <c r="V147" s="178"/>
      <c r="W147" s="178"/>
      <c r="X147" s="178"/>
      <c r="Y147" s="178"/>
      <c r="Z147" s="178"/>
      <c r="AA147" s="178"/>
      <c r="AB147" s="178"/>
      <c r="AC147" s="178"/>
      <c r="AD147" s="178"/>
      <c r="AE147" s="178"/>
      <c r="AF147" s="178"/>
      <c r="AG147" s="178"/>
      <c r="AH147" s="178"/>
      <c r="AI147" s="178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</row>
    <row r="148" spans="1:49" x14ac:dyDescent="0.25">
      <c r="A148" s="182"/>
      <c r="B148" s="182"/>
      <c r="C148" s="166"/>
      <c r="D148" s="161"/>
      <c r="E148" s="161"/>
      <c r="F148" s="167"/>
      <c r="G148" s="168"/>
      <c r="H148" s="168"/>
      <c r="I148" s="168"/>
      <c r="J148" s="168"/>
      <c r="K148" s="168"/>
      <c r="L148" s="168"/>
      <c r="M148" s="168"/>
      <c r="N148" s="165"/>
      <c r="O148" s="165"/>
      <c r="P148" s="180" t="s">
        <v>54</v>
      </c>
      <c r="Q148" s="181">
        <f>$AL$28+$AL$49+$AL$75+$AL$96+$AL$117</f>
        <v>0</v>
      </c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</row>
    <row r="149" spans="1:49" ht="15.75" thickBot="1" x14ac:dyDescent="0.3">
      <c r="A149" s="182"/>
      <c r="B149" s="182"/>
      <c r="C149" s="166"/>
      <c r="D149" s="161"/>
      <c r="E149" s="161"/>
      <c r="F149" s="167"/>
      <c r="G149" s="168"/>
      <c r="H149" s="168"/>
      <c r="I149" s="168"/>
      <c r="J149" s="168"/>
      <c r="K149" s="168"/>
      <c r="L149" s="168"/>
      <c r="M149" s="168"/>
      <c r="N149" s="165"/>
      <c r="O149" s="165"/>
      <c r="P149" s="183" t="s">
        <v>55</v>
      </c>
      <c r="Q149" s="184">
        <f>$AL$27</f>
        <v>21</v>
      </c>
      <c r="R149" s="165"/>
      <c r="S149" s="165"/>
      <c r="T149" s="165"/>
      <c r="U149" s="165"/>
      <c r="V149" s="165"/>
      <c r="W149" s="165"/>
      <c r="X149" s="165"/>
      <c r="Y149" s="165"/>
      <c r="Z149" s="165"/>
      <c r="AA149" s="165"/>
      <c r="AB149" s="165"/>
      <c r="AC149" s="165"/>
      <c r="AD149" s="165"/>
      <c r="AE149" s="165"/>
      <c r="AF149" s="165"/>
      <c r="AG149" s="165"/>
      <c r="AH149" s="165"/>
      <c r="AI149" s="16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</row>
    <row r="150" spans="1:49" ht="15.75" thickTop="1" x14ac:dyDescent="0.25">
      <c r="A150" s="182"/>
      <c r="B150" s="182"/>
      <c r="C150" s="166"/>
      <c r="D150" s="161"/>
      <c r="E150" s="161"/>
      <c r="F150" s="167"/>
      <c r="G150" s="168"/>
      <c r="H150" s="168"/>
      <c r="I150" s="168"/>
      <c r="J150" s="168"/>
      <c r="K150" s="168"/>
      <c r="L150" s="168"/>
      <c r="M150" s="168"/>
      <c r="N150" s="165"/>
      <c r="O150" s="165"/>
      <c r="P150" s="185"/>
      <c r="Q150" s="185"/>
      <c r="R150" s="165"/>
      <c r="S150" s="165"/>
      <c r="T150" s="165"/>
      <c r="U150" s="165"/>
      <c r="V150" s="165"/>
      <c r="W150" s="165"/>
      <c r="X150" s="165"/>
      <c r="Y150" s="165"/>
      <c r="Z150" s="165"/>
      <c r="AA150" s="165"/>
      <c r="AB150" s="165"/>
      <c r="AC150" s="165"/>
      <c r="AD150" s="165"/>
      <c r="AE150" s="165"/>
      <c r="AF150" s="165"/>
      <c r="AG150" s="165"/>
      <c r="AH150" s="165"/>
      <c r="AI150" s="16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</row>
    <row r="151" spans="1:49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</row>
  </sheetData>
  <mergeCells count="232">
    <mergeCell ref="A146:O146"/>
    <mergeCell ref="A134:A136"/>
    <mergeCell ref="C135:E135"/>
    <mergeCell ref="C136:E136"/>
    <mergeCell ref="A138:A139"/>
    <mergeCell ref="A143:G143"/>
    <mergeCell ref="A145:O145"/>
    <mergeCell ref="B126:B129"/>
    <mergeCell ref="C126:E126"/>
    <mergeCell ref="C127:E127"/>
    <mergeCell ref="B130:B133"/>
    <mergeCell ref="C130:E130"/>
    <mergeCell ref="C131:E131"/>
    <mergeCell ref="A115:A116"/>
    <mergeCell ref="C116:E116"/>
    <mergeCell ref="A117:AK117"/>
    <mergeCell ref="A118:A133"/>
    <mergeCell ref="B118:B121"/>
    <mergeCell ref="C118:E118"/>
    <mergeCell ref="C119:E119"/>
    <mergeCell ref="B122:B125"/>
    <mergeCell ref="C122:E122"/>
    <mergeCell ref="C123:E123"/>
    <mergeCell ref="A103:A114"/>
    <mergeCell ref="B103:B105"/>
    <mergeCell ref="C103:E103"/>
    <mergeCell ref="B106:B108"/>
    <mergeCell ref="C106:E106"/>
    <mergeCell ref="B109:B111"/>
    <mergeCell ref="C109:E109"/>
    <mergeCell ref="B112:B114"/>
    <mergeCell ref="C112:E112"/>
    <mergeCell ref="AL101:AL102"/>
    <mergeCell ref="AM101:AN101"/>
    <mergeCell ref="AO101:AP101"/>
    <mergeCell ref="AQ101:AR101"/>
    <mergeCell ref="AS101:AT101"/>
    <mergeCell ref="AU101:AV101"/>
    <mergeCell ref="N101:Q101"/>
    <mergeCell ref="R101:U101"/>
    <mergeCell ref="V101:Y101"/>
    <mergeCell ref="Z101:AC101"/>
    <mergeCell ref="AD101:AG101"/>
    <mergeCell ref="AH101:AK101"/>
    <mergeCell ref="N100:U100"/>
    <mergeCell ref="V100:AC100"/>
    <mergeCell ref="AD100:AK100"/>
    <mergeCell ref="A101:A102"/>
    <mergeCell ref="B101:B102"/>
    <mergeCell ref="C101:C102"/>
    <mergeCell ref="D101:D102"/>
    <mergeCell ref="E101:E102"/>
    <mergeCell ref="F101:I101"/>
    <mergeCell ref="J101:M101"/>
    <mergeCell ref="A94:A95"/>
    <mergeCell ref="C95:E95"/>
    <mergeCell ref="B97:AK97"/>
    <mergeCell ref="B98:AK98"/>
    <mergeCell ref="A99:A100"/>
    <mergeCell ref="B99:B100"/>
    <mergeCell ref="C99:C100"/>
    <mergeCell ref="D99:E100"/>
    <mergeCell ref="F99:AK99"/>
    <mergeCell ref="F100:M100"/>
    <mergeCell ref="AU80:AV80"/>
    <mergeCell ref="A82:A93"/>
    <mergeCell ref="B82:B84"/>
    <mergeCell ref="C82:E82"/>
    <mergeCell ref="B85:B87"/>
    <mergeCell ref="C85:E85"/>
    <mergeCell ref="B88:B90"/>
    <mergeCell ref="C88:E88"/>
    <mergeCell ref="B91:B93"/>
    <mergeCell ref="C91:E91"/>
    <mergeCell ref="AH80:AK80"/>
    <mergeCell ref="AL80:AL81"/>
    <mergeCell ref="AM80:AN80"/>
    <mergeCell ref="AO80:AP80"/>
    <mergeCell ref="AQ80:AR80"/>
    <mergeCell ref="AS80:AT80"/>
    <mergeCell ref="J80:M80"/>
    <mergeCell ref="N80:Q80"/>
    <mergeCell ref="R80:U80"/>
    <mergeCell ref="V80:Y80"/>
    <mergeCell ref="Z80:AC80"/>
    <mergeCell ref="AD80:AG80"/>
    <mergeCell ref="F79:M79"/>
    <mergeCell ref="N79:U79"/>
    <mergeCell ref="V79:AC79"/>
    <mergeCell ref="AD79:AK79"/>
    <mergeCell ref="A80:A81"/>
    <mergeCell ref="B80:B81"/>
    <mergeCell ref="C80:C81"/>
    <mergeCell ref="D80:D81"/>
    <mergeCell ref="E80:E81"/>
    <mergeCell ref="F80:I80"/>
    <mergeCell ref="A72:A74"/>
    <mergeCell ref="C73:E73"/>
    <mergeCell ref="C74:E74"/>
    <mergeCell ref="B76:AK76"/>
    <mergeCell ref="B77:AK77"/>
    <mergeCell ref="A78:A79"/>
    <mergeCell ref="B78:B79"/>
    <mergeCell ref="C78:C79"/>
    <mergeCell ref="D78:E79"/>
    <mergeCell ref="F78:AK78"/>
    <mergeCell ref="C61:E61"/>
    <mergeCell ref="B64:B67"/>
    <mergeCell ref="C64:E64"/>
    <mergeCell ref="C65:E65"/>
    <mergeCell ref="B68:B71"/>
    <mergeCell ref="C68:E68"/>
    <mergeCell ref="C69:E69"/>
    <mergeCell ref="AO54:AP54"/>
    <mergeCell ref="AQ54:AR54"/>
    <mergeCell ref="AS54:AT54"/>
    <mergeCell ref="AU54:AV54"/>
    <mergeCell ref="A56:A71"/>
    <mergeCell ref="B56:B59"/>
    <mergeCell ref="C56:E56"/>
    <mergeCell ref="C57:E57"/>
    <mergeCell ref="B60:B63"/>
    <mergeCell ref="C60:E60"/>
    <mergeCell ref="V54:Y54"/>
    <mergeCell ref="Z54:AC54"/>
    <mergeCell ref="AD54:AG54"/>
    <mergeCell ref="AH54:AK54"/>
    <mergeCell ref="AL54:AL55"/>
    <mergeCell ref="AM54:AN54"/>
    <mergeCell ref="AD53:AK53"/>
    <mergeCell ref="A54:A55"/>
    <mergeCell ref="B54:B55"/>
    <mergeCell ref="C54:C55"/>
    <mergeCell ref="D54:D55"/>
    <mergeCell ref="E54:E55"/>
    <mergeCell ref="F54:I54"/>
    <mergeCell ref="J54:M54"/>
    <mergeCell ref="N54:Q54"/>
    <mergeCell ref="R54:U54"/>
    <mergeCell ref="B50:AK50"/>
    <mergeCell ref="B51:AK51"/>
    <mergeCell ref="A52:A53"/>
    <mergeCell ref="B52:B53"/>
    <mergeCell ref="C52:C53"/>
    <mergeCell ref="D52:E53"/>
    <mergeCell ref="F52:AK52"/>
    <mergeCell ref="F53:M53"/>
    <mergeCell ref="N53:U53"/>
    <mergeCell ref="V53:AC53"/>
    <mergeCell ref="B41:B43"/>
    <mergeCell ref="C41:E41"/>
    <mergeCell ref="B44:B46"/>
    <mergeCell ref="C44:E44"/>
    <mergeCell ref="A47:A48"/>
    <mergeCell ref="C48:E48"/>
    <mergeCell ref="AM33:AN33"/>
    <mergeCell ref="AO33:AP33"/>
    <mergeCell ref="AQ33:AR33"/>
    <mergeCell ref="AS33:AT33"/>
    <mergeCell ref="AU33:AV33"/>
    <mergeCell ref="A35:A46"/>
    <mergeCell ref="B35:B37"/>
    <mergeCell ref="C35:E35"/>
    <mergeCell ref="B38:B40"/>
    <mergeCell ref="C38:E38"/>
    <mergeCell ref="R33:U33"/>
    <mergeCell ref="V33:Y33"/>
    <mergeCell ref="Z33:AC33"/>
    <mergeCell ref="AD33:AG33"/>
    <mergeCell ref="AH33:AK33"/>
    <mergeCell ref="AL33:AL34"/>
    <mergeCell ref="V32:AC32"/>
    <mergeCell ref="AD32:AK32"/>
    <mergeCell ref="A33:A34"/>
    <mergeCell ref="B33:B34"/>
    <mergeCell ref="C33:C34"/>
    <mergeCell ref="D33:D34"/>
    <mergeCell ref="E33:E34"/>
    <mergeCell ref="F33:I33"/>
    <mergeCell ref="J33:M33"/>
    <mergeCell ref="N33:Q33"/>
    <mergeCell ref="C27:E27"/>
    <mergeCell ref="B29:AK29"/>
    <mergeCell ref="B30:AK30"/>
    <mergeCell ref="A31:A32"/>
    <mergeCell ref="B31:B32"/>
    <mergeCell ref="C31:C32"/>
    <mergeCell ref="D31:E32"/>
    <mergeCell ref="F31:AK31"/>
    <mergeCell ref="F32:M32"/>
    <mergeCell ref="N32:U32"/>
    <mergeCell ref="A14:A25"/>
    <mergeCell ref="B14:B16"/>
    <mergeCell ref="C14:E14"/>
    <mergeCell ref="B17:B19"/>
    <mergeCell ref="C17:E17"/>
    <mergeCell ref="B20:B22"/>
    <mergeCell ref="C20:E20"/>
    <mergeCell ref="B23:B25"/>
    <mergeCell ref="C23:E23"/>
    <mergeCell ref="AL12:AL13"/>
    <mergeCell ref="AM12:AN12"/>
    <mergeCell ref="AO12:AP12"/>
    <mergeCell ref="AQ12:AR12"/>
    <mergeCell ref="AS12:AT12"/>
    <mergeCell ref="AU12:AV12"/>
    <mergeCell ref="N12:Q12"/>
    <mergeCell ref="R12:U12"/>
    <mergeCell ref="V12:Y12"/>
    <mergeCell ref="Z12:AC12"/>
    <mergeCell ref="AD12:AG12"/>
    <mergeCell ref="AH12:AK12"/>
    <mergeCell ref="N11:U11"/>
    <mergeCell ref="V11:AC11"/>
    <mergeCell ref="AD11:AK11"/>
    <mergeCell ref="A12:A13"/>
    <mergeCell ref="B12:B13"/>
    <mergeCell ref="C12:C13"/>
    <mergeCell ref="D12:D13"/>
    <mergeCell ref="E12:E13"/>
    <mergeCell ref="F12:I12"/>
    <mergeCell ref="J12:M12"/>
    <mergeCell ref="B1:P1"/>
    <mergeCell ref="A6:AK6"/>
    <mergeCell ref="B8:AK8"/>
    <mergeCell ref="B9:AK9"/>
    <mergeCell ref="A10:A11"/>
    <mergeCell ref="B10:B11"/>
    <mergeCell ref="C10:C11"/>
    <mergeCell ref="D10:E11"/>
    <mergeCell ref="F10:AK10"/>
    <mergeCell ref="F11:M11"/>
  </mergeCells>
  <conditionalFormatting sqref="C118:AL118 C122:AL122 C126:AL126 C130:AL130 AP135 C136:AL136">
    <cfRule type="cellIs" dxfId="125" priority="36" operator="greaterThan">
      <formula>0</formula>
    </cfRule>
  </conditionalFormatting>
  <conditionalFormatting sqref="C119:AL119 C123:AL123 C127:AL127 C131:AL131 C135:AL135">
    <cfRule type="cellIs" dxfId="123" priority="37" operator="greaterThan">
      <formula>0</formula>
    </cfRule>
  </conditionalFormatting>
  <conditionalFormatting sqref="C120:AL120 C124:AL124 C128:AL128 C132:AL132 C138:AL138">
    <cfRule type="cellIs" dxfId="121" priority="35" operator="greaterThan">
      <formula>0</formula>
    </cfRule>
  </conditionalFormatting>
  <conditionalFormatting sqref="C121:AL121 C125:AL125 C129:AL129 C133:AL134 C139:AL139 C140:E140">
    <cfRule type="cellIs" dxfId="119" priority="34" operator="greaterThan">
      <formula>0</formula>
    </cfRule>
  </conditionalFormatting>
  <conditionalFormatting sqref="C14:AV14 C17:AV17 C20:AV20 C23:AV23">
    <cfRule type="cellIs" dxfId="117" priority="33" operator="greaterThan">
      <formula>0</formula>
    </cfRule>
  </conditionalFormatting>
  <conditionalFormatting sqref="C15:AV15 C18:AV18 C21:AV21">
    <cfRule type="cellIs" dxfId="115" priority="32" operator="greaterThan">
      <formula>0</formula>
    </cfRule>
  </conditionalFormatting>
  <conditionalFormatting sqref="C16:AV16 C19:AV19 C22:AV22">
    <cfRule type="cellIs" dxfId="113" priority="31" operator="greaterThan">
      <formula>0</formula>
    </cfRule>
  </conditionalFormatting>
  <conditionalFormatting sqref="C24:AV24">
    <cfRule type="cellIs" dxfId="111" priority="30" operator="greaterThan">
      <formula>0</formula>
    </cfRule>
  </conditionalFormatting>
  <conditionalFormatting sqref="C25:AV26">
    <cfRule type="cellIs" dxfId="109" priority="28" operator="greaterThan">
      <formula>0</formula>
    </cfRule>
  </conditionalFormatting>
  <conditionalFormatting sqref="C27:AV27">
    <cfRule type="cellIs" dxfId="107" priority="29" operator="greaterThan">
      <formula>0</formula>
    </cfRule>
  </conditionalFormatting>
  <conditionalFormatting sqref="C35:AV35 C38:AV38 C41:AV41 C44:AV44">
    <cfRule type="cellIs" dxfId="105" priority="27" operator="greaterThan">
      <formula>0</formula>
    </cfRule>
  </conditionalFormatting>
  <conditionalFormatting sqref="C36:AV36 C39:AV39 C42:AV42">
    <cfRule type="cellIs" dxfId="103" priority="26" operator="greaterThan">
      <formula>0</formula>
    </cfRule>
  </conditionalFormatting>
  <conditionalFormatting sqref="C37:AV37 C40:AV40 C43:AV43">
    <cfRule type="cellIs" dxfId="101" priority="25" operator="greaterThan">
      <formula>0</formula>
    </cfRule>
  </conditionalFormatting>
  <conditionalFormatting sqref="C45:AV45">
    <cfRule type="cellIs" dxfId="99" priority="24" operator="greaterThan">
      <formula>0</formula>
    </cfRule>
  </conditionalFormatting>
  <conditionalFormatting sqref="C46:AV47">
    <cfRule type="cellIs" dxfId="97" priority="22" operator="greaterThan">
      <formula>0</formula>
    </cfRule>
  </conditionalFormatting>
  <conditionalFormatting sqref="C48:AV48">
    <cfRule type="cellIs" dxfId="95" priority="23" operator="greaterThan">
      <formula>0</formula>
    </cfRule>
  </conditionalFormatting>
  <conditionalFormatting sqref="C56:AV56 C60:AV60 C64:AV64 C68:AV68">
    <cfRule type="cellIs" dxfId="93" priority="21" operator="greaterThan">
      <formula>0</formula>
    </cfRule>
  </conditionalFormatting>
  <conditionalFormatting sqref="C57:AV57 C61:AV61 C65:AV65 C69:AV69">
    <cfRule type="cellIs" dxfId="91" priority="20" operator="greaterThan">
      <formula>0</formula>
    </cfRule>
  </conditionalFormatting>
  <conditionalFormatting sqref="C58:AV58 C62:AV62 C66:AV66">
    <cfRule type="cellIs" dxfId="89" priority="19" operator="greaterThan">
      <formula>0</formula>
    </cfRule>
  </conditionalFormatting>
  <conditionalFormatting sqref="C59:AV59 C63:AV63 C67:AV67">
    <cfRule type="cellIs" dxfId="87" priority="18" operator="greaterThan">
      <formula>0</formula>
    </cfRule>
  </conditionalFormatting>
  <conditionalFormatting sqref="C70:AV70">
    <cfRule type="cellIs" dxfId="85" priority="17" operator="greaterThan">
      <formula>0</formula>
    </cfRule>
  </conditionalFormatting>
  <conditionalFormatting sqref="C71:AV72">
    <cfRule type="cellIs" dxfId="83" priority="14" operator="greaterThan">
      <formula>0</formula>
    </cfRule>
  </conditionalFormatting>
  <conditionalFormatting sqref="C73:AV73">
    <cfRule type="cellIs" dxfId="81" priority="15" operator="greaterThan">
      <formula>0</formula>
    </cfRule>
  </conditionalFormatting>
  <conditionalFormatting sqref="C74:AV74">
    <cfRule type="cellIs" dxfId="79" priority="16" operator="greaterThan">
      <formula>0</formula>
    </cfRule>
  </conditionalFormatting>
  <conditionalFormatting sqref="C82:AV82 C85:AV85 C88:AV88 C91:AV91">
    <cfRule type="cellIs" dxfId="77" priority="13" operator="greaterThan">
      <formula>0</formula>
    </cfRule>
  </conditionalFormatting>
  <conditionalFormatting sqref="C83:AV83 C86:AV86 C89:AV89">
    <cfRule type="cellIs" dxfId="75" priority="12" operator="greaterThan">
      <formula>0</formula>
    </cfRule>
  </conditionalFormatting>
  <conditionalFormatting sqref="C84:AV84 C87:AV87 C90:AV90">
    <cfRule type="cellIs" dxfId="73" priority="11" operator="greaterThan">
      <formula>0</formula>
    </cfRule>
  </conditionalFormatting>
  <conditionalFormatting sqref="C92:AV92">
    <cfRule type="cellIs" dxfId="71" priority="10" operator="greaterThan">
      <formula>0</formula>
    </cfRule>
  </conditionalFormatting>
  <conditionalFormatting sqref="C93:AV94">
    <cfRule type="cellIs" dxfId="69" priority="8" operator="greaterThan">
      <formula>0</formula>
    </cfRule>
  </conditionalFormatting>
  <conditionalFormatting sqref="C95:AV95">
    <cfRule type="cellIs" dxfId="67" priority="9" operator="greaterThan">
      <formula>0</formula>
    </cfRule>
  </conditionalFormatting>
  <conditionalFormatting sqref="C103:AV103 C106:AV106 C109:AV109 C112:AV112">
    <cfRule type="cellIs" dxfId="65" priority="7" operator="greaterThan">
      <formula>0</formula>
    </cfRule>
  </conditionalFormatting>
  <conditionalFormatting sqref="C104:AV104 C107:AV107 C110:AV110">
    <cfRule type="cellIs" dxfId="63" priority="6" operator="greaterThan">
      <formula>0</formula>
    </cfRule>
  </conditionalFormatting>
  <conditionalFormatting sqref="C105:AV105 C108:AV108 C111:AV111">
    <cfRule type="cellIs" dxfId="61" priority="5" operator="greaterThan">
      <formula>0</formula>
    </cfRule>
  </conditionalFormatting>
  <conditionalFormatting sqref="C113:AV113">
    <cfRule type="cellIs" dxfId="59" priority="4" operator="greaterThan">
      <formula>0</formula>
    </cfRule>
  </conditionalFormatting>
  <conditionalFormatting sqref="C114:AV115">
    <cfRule type="cellIs" dxfId="57" priority="2" operator="greaterThan">
      <formula>0</formula>
    </cfRule>
  </conditionalFormatting>
  <conditionalFormatting sqref="C116:AV116">
    <cfRule type="cellIs" dxfId="55" priority="3" operator="greaterThan">
      <formula>0</formula>
    </cfRule>
  </conditionalFormatting>
  <conditionalFormatting sqref="R145:S150 U151:V151">
    <cfRule type="cellIs" dxfId="53" priority="1" operator="greaterThan">
      <formula>1</formula>
    </cfRule>
  </conditionalFormatting>
  <conditionalFormatting sqref="U1:V5 U148:V151">
    <cfRule type="cellIs" dxfId="51" priority="62" operator="greaterThan">
      <formula>1</formula>
    </cfRule>
  </conditionalFormatting>
  <conditionalFormatting sqref="U14:V14 U10:V10 U141:V141">
    <cfRule type="cellIs" dxfId="49" priority="63" operator="greaterThan">
      <formula>1</formula>
    </cfRule>
  </conditionalFormatting>
  <conditionalFormatting sqref="U17:V17">
    <cfRule type="cellIs" dxfId="47" priority="60" operator="greaterThan">
      <formula>1</formula>
    </cfRule>
  </conditionalFormatting>
  <conditionalFormatting sqref="U20:V20">
    <cfRule type="cellIs" dxfId="45" priority="59" operator="greaterThan">
      <formula>1</formula>
    </cfRule>
  </conditionalFormatting>
  <conditionalFormatting sqref="U23:V23">
    <cfRule type="cellIs" dxfId="43" priority="58" operator="greaterThan">
      <formula>1</formula>
    </cfRule>
  </conditionalFormatting>
  <conditionalFormatting sqref="U31:V31">
    <cfRule type="cellIs" dxfId="41" priority="41" operator="greaterThan">
      <formula>1</formula>
    </cfRule>
  </conditionalFormatting>
  <conditionalFormatting sqref="U35:V35">
    <cfRule type="cellIs" dxfId="39" priority="57" operator="greaterThan">
      <formula>1</formula>
    </cfRule>
  </conditionalFormatting>
  <conditionalFormatting sqref="U38:V38">
    <cfRule type="cellIs" dxfId="37" priority="56" operator="greaterThan">
      <formula>1</formula>
    </cfRule>
  </conditionalFormatting>
  <conditionalFormatting sqref="U41:V41">
    <cfRule type="cellIs" dxfId="35" priority="55" operator="greaterThan">
      <formula>1</formula>
    </cfRule>
  </conditionalFormatting>
  <conditionalFormatting sqref="U44:V44">
    <cfRule type="cellIs" dxfId="33" priority="54" operator="greaterThan">
      <formula>1</formula>
    </cfRule>
  </conditionalFormatting>
  <conditionalFormatting sqref="U52:V52">
    <cfRule type="cellIs" dxfId="31" priority="40" operator="greaterThan">
      <formula>1</formula>
    </cfRule>
  </conditionalFormatting>
  <conditionalFormatting sqref="U56:V57">
    <cfRule type="cellIs" dxfId="29" priority="53" operator="greaterThan">
      <formula>1</formula>
    </cfRule>
  </conditionalFormatting>
  <conditionalFormatting sqref="U60:V61">
    <cfRule type="cellIs" dxfId="27" priority="52" operator="greaterThan">
      <formula>1</formula>
    </cfRule>
  </conditionalFormatting>
  <conditionalFormatting sqref="U64:V65">
    <cfRule type="cellIs" dxfId="25" priority="51" operator="greaterThan">
      <formula>1</formula>
    </cfRule>
  </conditionalFormatting>
  <conditionalFormatting sqref="U68:V69">
    <cfRule type="cellIs" dxfId="23" priority="50" operator="greaterThan">
      <formula>1</formula>
    </cfRule>
  </conditionalFormatting>
  <conditionalFormatting sqref="U78:V78">
    <cfRule type="cellIs" dxfId="21" priority="39" operator="greaterThan">
      <formula>1</formula>
    </cfRule>
  </conditionalFormatting>
  <conditionalFormatting sqref="U82:V82">
    <cfRule type="cellIs" dxfId="19" priority="49" operator="greaterThan">
      <formula>1</formula>
    </cfRule>
  </conditionalFormatting>
  <conditionalFormatting sqref="U85:V85">
    <cfRule type="cellIs" dxfId="17" priority="48" operator="greaterThan">
      <formula>1</formula>
    </cfRule>
  </conditionalFormatting>
  <conditionalFormatting sqref="U88:V88">
    <cfRule type="cellIs" dxfId="15" priority="47" operator="greaterThan">
      <formula>1</formula>
    </cfRule>
  </conditionalFormatting>
  <conditionalFormatting sqref="U91:V91">
    <cfRule type="cellIs" dxfId="13" priority="46" operator="greaterThan">
      <formula>1</formula>
    </cfRule>
  </conditionalFormatting>
  <conditionalFormatting sqref="U99:V99">
    <cfRule type="cellIs" dxfId="11" priority="38" operator="greaterThan">
      <formula>1</formula>
    </cfRule>
  </conditionalFormatting>
  <conditionalFormatting sqref="U103:V103">
    <cfRule type="cellIs" dxfId="9" priority="45" operator="greaterThan">
      <formula>1</formula>
    </cfRule>
  </conditionalFormatting>
  <conditionalFormatting sqref="U106:V106">
    <cfRule type="cellIs" dxfId="7" priority="44" operator="greaterThan">
      <formula>1</formula>
    </cfRule>
  </conditionalFormatting>
  <conditionalFormatting sqref="U109:V109">
    <cfRule type="cellIs" dxfId="5" priority="43" operator="greaterThan">
      <formula>1</formula>
    </cfRule>
  </conditionalFormatting>
  <conditionalFormatting sqref="U112:V112">
    <cfRule type="cellIs" dxfId="3" priority="42" operator="greaterThan">
      <formula>1</formula>
    </cfRule>
  </conditionalFormatting>
  <conditionalFormatting sqref="U117:V117">
    <cfRule type="cellIs" dxfId="1" priority="61" operator="greaterThan">
      <formula>1</formula>
    </cfRule>
  </conditionalFormatting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IEC SLP</dc:creator>
  <cp:lastModifiedBy>TRANSPARENCIA IEC SLP</cp:lastModifiedBy>
  <dcterms:created xsi:type="dcterms:W3CDTF">2026-08-10T19:41:29Z</dcterms:created>
  <dcterms:modified xsi:type="dcterms:W3CDTF">2026-08-10T19:42:18Z</dcterms:modified>
</cp:coreProperties>
</file>