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4000" windowHeight="9735"/>
  </bookViews>
  <sheets>
    <sheet name="MAYO" sheetId="1" r:id="rId1"/>
  </sheets>
  <externalReferences>
    <externalReference r:id="rId2"/>
    <externalReference r:id="rId3"/>
  </externalReferences>
  <definedNames>
    <definedName name="_Key1" localSheetId="0" hidden="1">[1]DIA!#REF!</definedName>
    <definedName name="_Key1" hidden="1">[1]DIA!#REF!</definedName>
    <definedName name="_Order1" hidden="1">255</definedName>
    <definedName name="_R" localSheetId="0">#REF!</definedName>
    <definedName name="_R">#REF!</definedName>
    <definedName name="_Sort" localSheetId="0" hidden="1">[1]DIA!#REF!</definedName>
    <definedName name="_Sort" hidden="1">[1]DIA!#REF!</definedName>
    <definedName name="_xlnm.Print_Area" localSheetId="0">MAYO!$A$1:$BE$139</definedName>
    <definedName name="FGH">#REF!</definedName>
    <definedName name="N" localSheetId="0">#REF!</definedName>
    <definedName name="N">#REF!</definedName>
    <definedName name="S" localSheetId="0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3" i="1" l="1"/>
  <c r="U117" i="1"/>
  <c r="Q117" i="1"/>
  <c r="U116" i="1"/>
  <c r="Q116" i="1"/>
  <c r="BA115" i="1"/>
  <c r="AW115" i="1"/>
  <c r="AS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T115" i="1"/>
  <c r="S115" i="1"/>
  <c r="R115" i="1"/>
  <c r="AR115" i="1" s="1"/>
  <c r="P115" i="1"/>
  <c r="O115" i="1"/>
  <c r="N115" i="1"/>
  <c r="M115" i="1"/>
  <c r="BD115" i="1" s="1"/>
  <c r="L115" i="1"/>
  <c r="K115" i="1"/>
  <c r="AZ115" i="1" s="1"/>
  <c r="J115" i="1"/>
  <c r="I115" i="1"/>
  <c r="BC115" i="1" s="1"/>
  <c r="H115" i="1"/>
  <c r="G115" i="1"/>
  <c r="AY115" i="1" s="1"/>
  <c r="F115" i="1"/>
  <c r="BB114" i="1"/>
  <c r="AK114" i="1"/>
  <c r="AJ114" i="1"/>
  <c r="AI114" i="1"/>
  <c r="AH114" i="1"/>
  <c r="AV114" i="1" s="1"/>
  <c r="AG114" i="1"/>
  <c r="AF114" i="1"/>
  <c r="AE114" i="1"/>
  <c r="AD114" i="1"/>
  <c r="AU114" i="1" s="1"/>
  <c r="AC114" i="1"/>
  <c r="AB114" i="1"/>
  <c r="AA114" i="1"/>
  <c r="Z114" i="1"/>
  <c r="Y114" i="1"/>
  <c r="X114" i="1"/>
  <c r="W114" i="1"/>
  <c r="V114" i="1"/>
  <c r="AS114" i="1" s="1"/>
  <c r="T114" i="1"/>
  <c r="S114" i="1"/>
  <c r="R114" i="1"/>
  <c r="AR114" i="1" s="1"/>
  <c r="P114" i="1"/>
  <c r="O114" i="1"/>
  <c r="N114" i="1"/>
  <c r="M114" i="1"/>
  <c r="BD114" i="1" s="1"/>
  <c r="L114" i="1"/>
  <c r="AP114" i="1" s="1"/>
  <c r="K114" i="1"/>
  <c r="AZ114" i="1" s="1"/>
  <c r="J114" i="1"/>
  <c r="I114" i="1"/>
  <c r="BC114" i="1" s="1"/>
  <c r="H114" i="1"/>
  <c r="BA114" i="1" s="1"/>
  <c r="G114" i="1"/>
  <c r="AY114" i="1" s="1"/>
  <c r="F114" i="1"/>
  <c r="AY113" i="1"/>
  <c r="AQ113" i="1"/>
  <c r="AK113" i="1"/>
  <c r="AJ113" i="1"/>
  <c r="AI113" i="1"/>
  <c r="AH113" i="1"/>
  <c r="AG113" i="1"/>
  <c r="AF113" i="1"/>
  <c r="AE113" i="1"/>
  <c r="AU113" i="1" s="1"/>
  <c r="AD113" i="1"/>
  <c r="AC113" i="1"/>
  <c r="AB113" i="1"/>
  <c r="AA113" i="1"/>
  <c r="Z113" i="1"/>
  <c r="Y113" i="1"/>
  <c r="X113" i="1"/>
  <c r="W113" i="1"/>
  <c r="V113" i="1"/>
  <c r="T113" i="1"/>
  <c r="S113" i="1"/>
  <c r="R113" i="1"/>
  <c r="AR113" i="1" s="1"/>
  <c r="P113" i="1"/>
  <c r="O113" i="1"/>
  <c r="N113" i="1"/>
  <c r="M113" i="1"/>
  <c r="BD113" i="1" s="1"/>
  <c r="L113" i="1"/>
  <c r="BB113" i="1" s="1"/>
  <c r="K113" i="1"/>
  <c r="AZ113" i="1" s="1"/>
  <c r="J113" i="1"/>
  <c r="I113" i="1"/>
  <c r="I117" i="1" s="1"/>
  <c r="H113" i="1"/>
  <c r="BA113" i="1" s="1"/>
  <c r="G113" i="1"/>
  <c r="F113" i="1"/>
  <c r="BD112" i="1"/>
  <c r="AV112" i="1"/>
  <c r="AK112" i="1"/>
  <c r="AJ112" i="1"/>
  <c r="AJ116" i="1" s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T112" i="1"/>
  <c r="S112" i="1"/>
  <c r="R112" i="1"/>
  <c r="P112" i="1"/>
  <c r="O112" i="1"/>
  <c r="N112" i="1"/>
  <c r="AQ112" i="1" s="1"/>
  <c r="M112" i="1"/>
  <c r="L112" i="1"/>
  <c r="K112" i="1"/>
  <c r="J112" i="1"/>
  <c r="I112" i="1"/>
  <c r="BC112" i="1" s="1"/>
  <c r="H112" i="1"/>
  <c r="G112" i="1"/>
  <c r="AY112" i="1" s="1"/>
  <c r="F112" i="1"/>
  <c r="BA111" i="1"/>
  <c r="AW111" i="1"/>
  <c r="AO111" i="1"/>
  <c r="AK111" i="1"/>
  <c r="AJ111" i="1"/>
  <c r="AI111" i="1"/>
  <c r="AH111" i="1"/>
  <c r="AV111" i="1" s="1"/>
  <c r="AG111" i="1"/>
  <c r="AF111" i="1"/>
  <c r="AE111" i="1"/>
  <c r="AD111" i="1"/>
  <c r="AU111" i="1" s="1"/>
  <c r="AC111" i="1"/>
  <c r="AB111" i="1"/>
  <c r="AA111" i="1"/>
  <c r="Z111" i="1"/>
  <c r="AT111" i="1" s="1"/>
  <c r="Y111" i="1"/>
  <c r="AS111" i="1" s="1"/>
  <c r="X111" i="1"/>
  <c r="W111" i="1"/>
  <c r="V111" i="1"/>
  <c r="T111" i="1"/>
  <c r="S111" i="1"/>
  <c r="R111" i="1"/>
  <c r="P111" i="1"/>
  <c r="O111" i="1"/>
  <c r="N111" i="1"/>
  <c r="AQ111" i="1" s="1"/>
  <c r="M111" i="1"/>
  <c r="L111" i="1"/>
  <c r="BB111" i="1" s="1"/>
  <c r="K111" i="1"/>
  <c r="AZ111" i="1" s="1"/>
  <c r="J111" i="1"/>
  <c r="AN111" i="1" s="1"/>
  <c r="I111" i="1"/>
  <c r="H111" i="1"/>
  <c r="G111" i="1"/>
  <c r="AY111" i="1" s="1"/>
  <c r="F111" i="1"/>
  <c r="AM111" i="1" s="1"/>
  <c r="AX110" i="1"/>
  <c r="AT110" i="1"/>
  <c r="AP110" i="1"/>
  <c r="AK110" i="1"/>
  <c r="AJ110" i="1"/>
  <c r="AI110" i="1"/>
  <c r="AH110" i="1"/>
  <c r="AV110" i="1" s="1"/>
  <c r="AG110" i="1"/>
  <c r="AF110" i="1"/>
  <c r="AE110" i="1"/>
  <c r="AD110" i="1"/>
  <c r="AU110" i="1" s="1"/>
  <c r="AC110" i="1"/>
  <c r="AB110" i="1"/>
  <c r="AA110" i="1"/>
  <c r="Z110" i="1"/>
  <c r="Y110" i="1"/>
  <c r="X110" i="1"/>
  <c r="W110" i="1"/>
  <c r="V110" i="1"/>
  <c r="AS110" i="1" s="1"/>
  <c r="T110" i="1"/>
  <c r="S110" i="1"/>
  <c r="R110" i="1"/>
  <c r="AR110" i="1" s="1"/>
  <c r="P110" i="1"/>
  <c r="O110" i="1"/>
  <c r="N110" i="1"/>
  <c r="M110" i="1"/>
  <c r="BD110" i="1" s="1"/>
  <c r="L110" i="1"/>
  <c r="BB110" i="1" s="1"/>
  <c r="K110" i="1"/>
  <c r="AZ110" i="1" s="1"/>
  <c r="J110" i="1"/>
  <c r="I110" i="1"/>
  <c r="BC110" i="1" s="1"/>
  <c r="H110" i="1"/>
  <c r="BA110" i="1" s="1"/>
  <c r="G110" i="1"/>
  <c r="AY110" i="1" s="1"/>
  <c r="F110" i="1"/>
  <c r="AW110" i="1" s="1"/>
  <c r="BC109" i="1"/>
  <c r="AU109" i="1"/>
  <c r="AQ109" i="1"/>
  <c r="AM109" i="1"/>
  <c r="AK109" i="1"/>
  <c r="AJ109" i="1"/>
  <c r="AI109" i="1"/>
  <c r="AH109" i="1"/>
  <c r="AV109" i="1" s="1"/>
  <c r="AG109" i="1"/>
  <c r="AF109" i="1"/>
  <c r="AE109" i="1"/>
  <c r="AD109" i="1"/>
  <c r="AC109" i="1"/>
  <c r="AB109" i="1"/>
  <c r="AA109" i="1"/>
  <c r="Z109" i="1"/>
  <c r="AT109" i="1" s="1"/>
  <c r="Y109" i="1"/>
  <c r="X109" i="1"/>
  <c r="W109" i="1"/>
  <c r="AY109" i="1" s="1"/>
  <c r="V109" i="1"/>
  <c r="AS109" i="1" s="1"/>
  <c r="T109" i="1"/>
  <c r="S109" i="1"/>
  <c r="R109" i="1"/>
  <c r="AR109" i="1" s="1"/>
  <c r="P109" i="1"/>
  <c r="O109" i="1"/>
  <c r="N109" i="1"/>
  <c r="M109" i="1"/>
  <c r="BD109" i="1" s="1"/>
  <c r="L109" i="1"/>
  <c r="BB109" i="1" s="1"/>
  <c r="K109" i="1"/>
  <c r="J109" i="1"/>
  <c r="AX109" i="1" s="1"/>
  <c r="I109" i="1"/>
  <c r="H109" i="1"/>
  <c r="BA109" i="1" s="1"/>
  <c r="G109" i="1"/>
  <c r="F109" i="1"/>
  <c r="AL109" i="1" s="1"/>
  <c r="BD108" i="1"/>
  <c r="AZ108" i="1"/>
  <c r="AR108" i="1"/>
  <c r="AN108" i="1"/>
  <c r="AK108" i="1"/>
  <c r="AJ108" i="1"/>
  <c r="AV108" i="1" s="1"/>
  <c r="AI108" i="1"/>
  <c r="AH108" i="1"/>
  <c r="AG108" i="1"/>
  <c r="AF108" i="1"/>
  <c r="AE108" i="1"/>
  <c r="AD108" i="1"/>
  <c r="AU108" i="1" s="1"/>
  <c r="AC108" i="1"/>
  <c r="AB108" i="1"/>
  <c r="AA108" i="1"/>
  <c r="Z108" i="1"/>
  <c r="AT108" i="1" s="1"/>
  <c r="Y108" i="1"/>
  <c r="X108" i="1"/>
  <c r="W108" i="1"/>
  <c r="V108" i="1"/>
  <c r="AS108" i="1" s="1"/>
  <c r="T108" i="1"/>
  <c r="S108" i="1"/>
  <c r="R108" i="1"/>
  <c r="P108" i="1"/>
  <c r="O108" i="1"/>
  <c r="N108" i="1"/>
  <c r="AQ108" i="1" s="1"/>
  <c r="M108" i="1"/>
  <c r="L108" i="1"/>
  <c r="BB108" i="1" s="1"/>
  <c r="K108" i="1"/>
  <c r="J108" i="1"/>
  <c r="I108" i="1"/>
  <c r="BC108" i="1" s="1"/>
  <c r="H108" i="1"/>
  <c r="BA108" i="1" s="1"/>
  <c r="G108" i="1"/>
  <c r="AY108" i="1" s="1"/>
  <c r="F108" i="1"/>
  <c r="BA107" i="1"/>
  <c r="AW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AS107" i="1" s="1"/>
  <c r="X107" i="1"/>
  <c r="W107" i="1"/>
  <c r="V107" i="1"/>
  <c r="T107" i="1"/>
  <c r="S107" i="1"/>
  <c r="R107" i="1"/>
  <c r="P107" i="1"/>
  <c r="O107" i="1"/>
  <c r="N107" i="1"/>
  <c r="M107" i="1"/>
  <c r="L107" i="1"/>
  <c r="K107" i="1"/>
  <c r="AZ107" i="1" s="1"/>
  <c r="J107" i="1"/>
  <c r="I107" i="1"/>
  <c r="H107" i="1"/>
  <c r="G107" i="1"/>
  <c r="F107" i="1"/>
  <c r="AT106" i="1"/>
  <c r="AK106" i="1"/>
  <c r="AJ106" i="1"/>
  <c r="AI106" i="1"/>
  <c r="AH106" i="1"/>
  <c r="AV106" i="1" s="1"/>
  <c r="AG106" i="1"/>
  <c r="AF106" i="1"/>
  <c r="AE106" i="1"/>
  <c r="AD106" i="1"/>
  <c r="AU106" i="1" s="1"/>
  <c r="AC106" i="1"/>
  <c r="AB106" i="1"/>
  <c r="AA106" i="1"/>
  <c r="Z106" i="1"/>
  <c r="Z116" i="1" s="1"/>
  <c r="Y106" i="1"/>
  <c r="X106" i="1"/>
  <c r="W106" i="1"/>
  <c r="V106" i="1"/>
  <c r="AS106" i="1" s="1"/>
  <c r="T106" i="1"/>
  <c r="S106" i="1"/>
  <c r="R106" i="1"/>
  <c r="AR106" i="1" s="1"/>
  <c r="P106" i="1"/>
  <c r="O106" i="1"/>
  <c r="N106" i="1"/>
  <c r="AQ106" i="1" s="1"/>
  <c r="M106" i="1"/>
  <c r="BD106" i="1" s="1"/>
  <c r="L106" i="1"/>
  <c r="AP106" i="1" s="1"/>
  <c r="K106" i="1"/>
  <c r="AZ106" i="1" s="1"/>
  <c r="J106" i="1"/>
  <c r="AN106" i="1" s="1"/>
  <c r="I106" i="1"/>
  <c r="BC106" i="1" s="1"/>
  <c r="H106" i="1"/>
  <c r="BA106" i="1" s="1"/>
  <c r="G106" i="1"/>
  <c r="AY106" i="1" s="1"/>
  <c r="F106" i="1"/>
  <c r="AW106" i="1" s="1"/>
  <c r="AQ105" i="1"/>
  <c r="AK105" i="1"/>
  <c r="AJ105" i="1"/>
  <c r="AI105" i="1"/>
  <c r="AI116" i="1" s="1"/>
  <c r="AH105" i="1"/>
  <c r="AG105" i="1"/>
  <c r="AF105" i="1"/>
  <c r="AE105" i="1"/>
  <c r="AD105" i="1"/>
  <c r="AC105" i="1"/>
  <c r="AB105" i="1"/>
  <c r="AA105" i="1"/>
  <c r="AA116" i="1" s="1"/>
  <c r="Z105" i="1"/>
  <c r="Y105" i="1"/>
  <c r="Y116" i="1" s="1"/>
  <c r="X105" i="1"/>
  <c r="W105" i="1"/>
  <c r="V105" i="1"/>
  <c r="T105" i="1"/>
  <c r="T116" i="1" s="1"/>
  <c r="S105" i="1"/>
  <c r="R105" i="1"/>
  <c r="P105" i="1"/>
  <c r="O105" i="1"/>
  <c r="O116" i="1" s="1"/>
  <c r="N105" i="1"/>
  <c r="M105" i="1"/>
  <c r="L105" i="1"/>
  <c r="BB105" i="1" s="1"/>
  <c r="K105" i="1"/>
  <c r="K116" i="1" s="1"/>
  <c r="J105" i="1"/>
  <c r="I105" i="1"/>
  <c r="H105" i="1"/>
  <c r="G105" i="1"/>
  <c r="G116" i="1" s="1"/>
  <c r="F105" i="1"/>
  <c r="BD104" i="1"/>
  <c r="AN104" i="1"/>
  <c r="AK104" i="1"/>
  <c r="AJ104" i="1"/>
  <c r="AJ117" i="1" s="1"/>
  <c r="AI104" i="1"/>
  <c r="AH104" i="1"/>
  <c r="AG104" i="1"/>
  <c r="AF104" i="1"/>
  <c r="AF117" i="1" s="1"/>
  <c r="AE104" i="1"/>
  <c r="AD104" i="1"/>
  <c r="AC104" i="1"/>
  <c r="AB104" i="1"/>
  <c r="AB117" i="1" s="1"/>
  <c r="AA104" i="1"/>
  <c r="Z104" i="1"/>
  <c r="Y104" i="1"/>
  <c r="X104" i="1"/>
  <c r="X117" i="1" s="1"/>
  <c r="W104" i="1"/>
  <c r="V104" i="1"/>
  <c r="AS104" i="1" s="1"/>
  <c r="T104" i="1"/>
  <c r="S104" i="1"/>
  <c r="S117" i="1" s="1"/>
  <c r="R104" i="1"/>
  <c r="P104" i="1"/>
  <c r="P117" i="1" s="1"/>
  <c r="O104" i="1"/>
  <c r="N104" i="1"/>
  <c r="M104" i="1"/>
  <c r="M117" i="1" s="1"/>
  <c r="L104" i="1"/>
  <c r="BB104" i="1" s="1"/>
  <c r="K104" i="1"/>
  <c r="J104" i="1"/>
  <c r="I104" i="1"/>
  <c r="BC104" i="1" s="1"/>
  <c r="H104" i="1"/>
  <c r="H117" i="1" s="1"/>
  <c r="G104" i="1"/>
  <c r="F104" i="1"/>
  <c r="AG96" i="1"/>
  <c r="Q96" i="1"/>
  <c r="BC94" i="1"/>
  <c r="AY94" i="1"/>
  <c r="AU94" i="1"/>
  <c r="AM94" i="1"/>
  <c r="AK94" i="1"/>
  <c r="AJ94" i="1"/>
  <c r="AI94" i="1"/>
  <c r="AH94" i="1"/>
  <c r="AV94" i="1" s="1"/>
  <c r="AG94" i="1"/>
  <c r="AF94" i="1"/>
  <c r="AE94" i="1"/>
  <c r="AD94" i="1"/>
  <c r="AC94" i="1"/>
  <c r="AB94" i="1"/>
  <c r="AA94" i="1"/>
  <c r="Z94" i="1"/>
  <c r="AT94" i="1" s="1"/>
  <c r="Y94" i="1"/>
  <c r="X94" i="1"/>
  <c r="W94" i="1"/>
  <c r="V94" i="1"/>
  <c r="AS94" i="1" s="1"/>
  <c r="U94" i="1"/>
  <c r="T94" i="1"/>
  <c r="S94" i="1"/>
  <c r="R94" i="1"/>
  <c r="AR94" i="1" s="1"/>
  <c r="Q94" i="1"/>
  <c r="P94" i="1"/>
  <c r="O94" i="1"/>
  <c r="AQ94" i="1" s="1"/>
  <c r="N94" i="1"/>
  <c r="M94" i="1"/>
  <c r="BD94" i="1" s="1"/>
  <c r="L94" i="1"/>
  <c r="BB94" i="1" s="1"/>
  <c r="K94" i="1"/>
  <c r="AZ94" i="1" s="1"/>
  <c r="J94" i="1"/>
  <c r="AX94" i="1" s="1"/>
  <c r="I94" i="1"/>
  <c r="H94" i="1"/>
  <c r="BA94" i="1" s="1"/>
  <c r="G94" i="1"/>
  <c r="F94" i="1"/>
  <c r="AL94" i="1" s="1"/>
  <c r="BB93" i="1"/>
  <c r="AX93" i="1"/>
  <c r="AP93" i="1"/>
  <c r="AK93" i="1"/>
  <c r="AJ93" i="1"/>
  <c r="AI93" i="1"/>
  <c r="AH93" i="1"/>
  <c r="AV93" i="1" s="1"/>
  <c r="AG93" i="1"/>
  <c r="AF93" i="1"/>
  <c r="AE93" i="1"/>
  <c r="AD93" i="1"/>
  <c r="AU93" i="1" s="1"/>
  <c r="AC93" i="1"/>
  <c r="AB93" i="1"/>
  <c r="AA93" i="1"/>
  <c r="Z93" i="1"/>
  <c r="AT93" i="1" s="1"/>
  <c r="Y93" i="1"/>
  <c r="X93" i="1"/>
  <c r="W93" i="1"/>
  <c r="V93" i="1"/>
  <c r="AS93" i="1" s="1"/>
  <c r="U93" i="1"/>
  <c r="T93" i="1"/>
  <c r="S93" i="1"/>
  <c r="R93" i="1"/>
  <c r="AR93" i="1" s="1"/>
  <c r="Q93" i="1"/>
  <c r="P93" i="1"/>
  <c r="O93" i="1"/>
  <c r="N93" i="1"/>
  <c r="AQ93" i="1" s="1"/>
  <c r="M93" i="1"/>
  <c r="BD93" i="1" s="1"/>
  <c r="L93" i="1"/>
  <c r="K93" i="1"/>
  <c r="AZ93" i="1" s="1"/>
  <c r="J93" i="1"/>
  <c r="AN93" i="1" s="1"/>
  <c r="I93" i="1"/>
  <c r="BC93" i="1" s="1"/>
  <c r="H93" i="1"/>
  <c r="BA93" i="1" s="1"/>
  <c r="G93" i="1"/>
  <c r="AY93" i="1" s="1"/>
  <c r="F93" i="1"/>
  <c r="BA92" i="1"/>
  <c r="AW92" i="1"/>
  <c r="AS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BD92" i="1" s="1"/>
  <c r="L92" i="1"/>
  <c r="BB92" i="1" s="1"/>
  <c r="K92" i="1"/>
  <c r="AZ92" i="1" s="1"/>
  <c r="J92" i="1"/>
  <c r="I92" i="1"/>
  <c r="BC92" i="1" s="1"/>
  <c r="H92" i="1"/>
  <c r="G92" i="1"/>
  <c r="AY92" i="1" s="1"/>
  <c r="F92" i="1"/>
  <c r="BD91" i="1"/>
  <c r="AZ91" i="1"/>
  <c r="AK91" i="1"/>
  <c r="AJ91" i="1"/>
  <c r="AV91" i="1" s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AR91" i="1" s="1"/>
  <c r="S91" i="1"/>
  <c r="R91" i="1"/>
  <c r="Q91" i="1"/>
  <c r="P91" i="1"/>
  <c r="O91" i="1"/>
  <c r="N91" i="1"/>
  <c r="M91" i="1"/>
  <c r="L91" i="1"/>
  <c r="K91" i="1"/>
  <c r="J91" i="1"/>
  <c r="AX91" i="1" s="1"/>
  <c r="I91" i="1"/>
  <c r="BC91" i="1" s="1"/>
  <c r="H91" i="1"/>
  <c r="BA91" i="1" s="1"/>
  <c r="G91" i="1"/>
  <c r="AY91" i="1" s="1"/>
  <c r="F91" i="1"/>
  <c r="BC90" i="1"/>
  <c r="AY90" i="1"/>
  <c r="AK90" i="1"/>
  <c r="AJ90" i="1"/>
  <c r="AI90" i="1"/>
  <c r="AH90" i="1"/>
  <c r="AG90" i="1"/>
  <c r="AF90" i="1"/>
  <c r="AE90" i="1"/>
  <c r="AU90" i="1" s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AQ90" i="1" s="1"/>
  <c r="N90" i="1"/>
  <c r="M90" i="1"/>
  <c r="BD90" i="1" s="1"/>
  <c r="L90" i="1"/>
  <c r="BB90" i="1" s="1"/>
  <c r="K90" i="1"/>
  <c r="AZ90" i="1" s="1"/>
  <c r="J90" i="1"/>
  <c r="AX90" i="1" s="1"/>
  <c r="I90" i="1"/>
  <c r="H90" i="1"/>
  <c r="BA90" i="1" s="1"/>
  <c r="G90" i="1"/>
  <c r="AM90" i="1" s="1"/>
  <c r="F90" i="1"/>
  <c r="BB89" i="1"/>
  <c r="AK89" i="1"/>
  <c r="AJ89" i="1"/>
  <c r="AI89" i="1"/>
  <c r="AH89" i="1"/>
  <c r="AV89" i="1" s="1"/>
  <c r="AG89" i="1"/>
  <c r="AF89" i="1"/>
  <c r="AE89" i="1"/>
  <c r="AD89" i="1"/>
  <c r="AU89" i="1" s="1"/>
  <c r="AC89" i="1"/>
  <c r="AB89" i="1"/>
  <c r="AA89" i="1"/>
  <c r="Z89" i="1"/>
  <c r="AT89" i="1" s="1"/>
  <c r="Y89" i="1"/>
  <c r="X89" i="1"/>
  <c r="W89" i="1"/>
  <c r="V89" i="1"/>
  <c r="AS89" i="1" s="1"/>
  <c r="U89" i="1"/>
  <c r="T89" i="1"/>
  <c r="S89" i="1"/>
  <c r="R89" i="1"/>
  <c r="AR89" i="1" s="1"/>
  <c r="Q89" i="1"/>
  <c r="P89" i="1"/>
  <c r="O89" i="1"/>
  <c r="N89" i="1"/>
  <c r="AQ89" i="1" s="1"/>
  <c r="M89" i="1"/>
  <c r="BD89" i="1" s="1"/>
  <c r="L89" i="1"/>
  <c r="K89" i="1"/>
  <c r="AZ89" i="1" s="1"/>
  <c r="J89" i="1"/>
  <c r="I89" i="1"/>
  <c r="BC89" i="1" s="1"/>
  <c r="H89" i="1"/>
  <c r="BA89" i="1" s="1"/>
  <c r="G89" i="1"/>
  <c r="AY89" i="1" s="1"/>
  <c r="F89" i="1"/>
  <c r="BA88" i="1"/>
  <c r="AW88" i="1"/>
  <c r="AO88" i="1"/>
  <c r="AK88" i="1"/>
  <c r="AJ88" i="1"/>
  <c r="AI88" i="1"/>
  <c r="AH88" i="1"/>
  <c r="AV88" i="1" s="1"/>
  <c r="AG88" i="1"/>
  <c r="AF88" i="1"/>
  <c r="AE88" i="1"/>
  <c r="AD88" i="1"/>
  <c r="AU88" i="1" s="1"/>
  <c r="AC88" i="1"/>
  <c r="AB88" i="1"/>
  <c r="AA88" i="1"/>
  <c r="Z88" i="1"/>
  <c r="AT88" i="1" s="1"/>
  <c r="Y88" i="1"/>
  <c r="AS88" i="1" s="1"/>
  <c r="X88" i="1"/>
  <c r="W88" i="1"/>
  <c r="V88" i="1"/>
  <c r="U88" i="1"/>
  <c r="T88" i="1"/>
  <c r="S88" i="1"/>
  <c r="R88" i="1"/>
  <c r="AR88" i="1" s="1"/>
  <c r="Q88" i="1"/>
  <c r="P88" i="1"/>
  <c r="O88" i="1"/>
  <c r="N88" i="1"/>
  <c r="AQ88" i="1" s="1"/>
  <c r="M88" i="1"/>
  <c r="BD88" i="1" s="1"/>
  <c r="L88" i="1"/>
  <c r="BB88" i="1" s="1"/>
  <c r="K88" i="1"/>
  <c r="AZ88" i="1" s="1"/>
  <c r="J88" i="1"/>
  <c r="AN88" i="1" s="1"/>
  <c r="I88" i="1"/>
  <c r="BC88" i="1" s="1"/>
  <c r="H88" i="1"/>
  <c r="G88" i="1"/>
  <c r="AY88" i="1" s="1"/>
  <c r="F88" i="1"/>
  <c r="AM88" i="1" s="1"/>
  <c r="BD87" i="1"/>
  <c r="AZ87" i="1"/>
  <c r="AR87" i="1"/>
  <c r="AN87" i="1"/>
  <c r="AK87" i="1"/>
  <c r="AJ87" i="1"/>
  <c r="AV87" i="1" s="1"/>
  <c r="AI87" i="1"/>
  <c r="AH87" i="1"/>
  <c r="AG87" i="1"/>
  <c r="AF87" i="1"/>
  <c r="AE87" i="1"/>
  <c r="AD87" i="1"/>
  <c r="AU87" i="1" s="1"/>
  <c r="AC87" i="1"/>
  <c r="AB87" i="1"/>
  <c r="AA87" i="1"/>
  <c r="Z87" i="1"/>
  <c r="AT87" i="1" s="1"/>
  <c r="Y87" i="1"/>
  <c r="X87" i="1"/>
  <c r="W87" i="1"/>
  <c r="V87" i="1"/>
  <c r="AS87" i="1" s="1"/>
  <c r="U87" i="1"/>
  <c r="T87" i="1"/>
  <c r="S87" i="1"/>
  <c r="R87" i="1"/>
  <c r="Q87" i="1"/>
  <c r="P87" i="1"/>
  <c r="O87" i="1"/>
  <c r="N87" i="1"/>
  <c r="AQ87" i="1" s="1"/>
  <c r="M87" i="1"/>
  <c r="L87" i="1"/>
  <c r="BB87" i="1" s="1"/>
  <c r="K87" i="1"/>
  <c r="J87" i="1"/>
  <c r="AX87" i="1" s="1"/>
  <c r="I87" i="1"/>
  <c r="BC87" i="1" s="1"/>
  <c r="H87" i="1"/>
  <c r="BA87" i="1" s="1"/>
  <c r="G87" i="1"/>
  <c r="AY87" i="1" s="1"/>
  <c r="F87" i="1"/>
  <c r="AM87" i="1" s="1"/>
  <c r="BC86" i="1"/>
  <c r="AU86" i="1"/>
  <c r="AM86" i="1"/>
  <c r="AK86" i="1"/>
  <c r="AJ86" i="1"/>
  <c r="AI86" i="1"/>
  <c r="AH86" i="1"/>
  <c r="AV86" i="1" s="1"/>
  <c r="AG86" i="1"/>
  <c r="AF86" i="1"/>
  <c r="AE86" i="1"/>
  <c r="AD86" i="1"/>
  <c r="AC86" i="1"/>
  <c r="AB86" i="1"/>
  <c r="AA86" i="1"/>
  <c r="Z86" i="1"/>
  <c r="AT86" i="1" s="1"/>
  <c r="Y86" i="1"/>
  <c r="X86" i="1"/>
  <c r="W86" i="1"/>
  <c r="V86" i="1"/>
  <c r="AS86" i="1" s="1"/>
  <c r="U86" i="1"/>
  <c r="T86" i="1"/>
  <c r="S86" i="1"/>
  <c r="R86" i="1"/>
  <c r="AR86" i="1" s="1"/>
  <c r="Q86" i="1"/>
  <c r="P86" i="1"/>
  <c r="O86" i="1"/>
  <c r="AQ86" i="1" s="1"/>
  <c r="N86" i="1"/>
  <c r="M86" i="1"/>
  <c r="BD86" i="1" s="1"/>
  <c r="L86" i="1"/>
  <c r="BB86" i="1" s="1"/>
  <c r="K86" i="1"/>
  <c r="AZ86" i="1" s="1"/>
  <c r="J86" i="1"/>
  <c r="AX86" i="1" s="1"/>
  <c r="I86" i="1"/>
  <c r="H86" i="1"/>
  <c r="BA86" i="1" s="1"/>
  <c r="G86" i="1"/>
  <c r="AY86" i="1" s="1"/>
  <c r="F86" i="1"/>
  <c r="AL86" i="1" s="1"/>
  <c r="BB85" i="1"/>
  <c r="AX85" i="1"/>
  <c r="AT85" i="1"/>
  <c r="AP85" i="1"/>
  <c r="AK85" i="1"/>
  <c r="AJ85" i="1"/>
  <c r="AI85" i="1"/>
  <c r="AH85" i="1"/>
  <c r="AV85" i="1" s="1"/>
  <c r="AG85" i="1"/>
  <c r="AF85" i="1"/>
  <c r="AE85" i="1"/>
  <c r="AD85" i="1"/>
  <c r="AU85" i="1" s="1"/>
  <c r="AC85" i="1"/>
  <c r="AB85" i="1"/>
  <c r="AA85" i="1"/>
  <c r="Z85" i="1"/>
  <c r="Y85" i="1"/>
  <c r="X85" i="1"/>
  <c r="W85" i="1"/>
  <c r="V85" i="1"/>
  <c r="AS85" i="1" s="1"/>
  <c r="U85" i="1"/>
  <c r="T85" i="1"/>
  <c r="S85" i="1"/>
  <c r="R85" i="1"/>
  <c r="AR85" i="1" s="1"/>
  <c r="Q85" i="1"/>
  <c r="P85" i="1"/>
  <c r="O85" i="1"/>
  <c r="N85" i="1"/>
  <c r="AQ85" i="1" s="1"/>
  <c r="M85" i="1"/>
  <c r="BD85" i="1" s="1"/>
  <c r="L85" i="1"/>
  <c r="K85" i="1"/>
  <c r="AZ85" i="1" s="1"/>
  <c r="J85" i="1"/>
  <c r="AN85" i="1" s="1"/>
  <c r="I85" i="1"/>
  <c r="BC85" i="1" s="1"/>
  <c r="H85" i="1"/>
  <c r="BA85" i="1" s="1"/>
  <c r="G85" i="1"/>
  <c r="AY85" i="1" s="1"/>
  <c r="F85" i="1"/>
  <c r="AK84" i="1"/>
  <c r="AK95" i="1" s="1"/>
  <c r="AJ84" i="1"/>
  <c r="AI84" i="1"/>
  <c r="AI95" i="1" s="1"/>
  <c r="AH84" i="1"/>
  <c r="AG84" i="1"/>
  <c r="AG95" i="1" s="1"/>
  <c r="AF84" i="1"/>
  <c r="AE84" i="1"/>
  <c r="AE95" i="1" s="1"/>
  <c r="AD84" i="1"/>
  <c r="AD95" i="1" s="1"/>
  <c r="AC84" i="1"/>
  <c r="AC95" i="1" s="1"/>
  <c r="AB84" i="1"/>
  <c r="AA84" i="1"/>
  <c r="AA95" i="1" s="1"/>
  <c r="Z84" i="1"/>
  <c r="Y84" i="1"/>
  <c r="Y95" i="1" s="1"/>
  <c r="X84" i="1"/>
  <c r="W84" i="1"/>
  <c r="W95" i="1" s="1"/>
  <c r="V84" i="1"/>
  <c r="V95" i="1" s="1"/>
  <c r="U84" i="1"/>
  <c r="U95" i="1" s="1"/>
  <c r="T84" i="1"/>
  <c r="T95" i="1" s="1"/>
  <c r="S84" i="1"/>
  <c r="S95" i="1" s="1"/>
  <c r="R84" i="1"/>
  <c r="R95" i="1" s="1"/>
  <c r="Q84" i="1"/>
  <c r="Q95" i="1" s="1"/>
  <c r="P84" i="1"/>
  <c r="O84" i="1"/>
  <c r="O95" i="1" s="1"/>
  <c r="N84" i="1"/>
  <c r="N95" i="1" s="1"/>
  <c r="M84" i="1"/>
  <c r="L84" i="1"/>
  <c r="AN84" i="1" s="1"/>
  <c r="K84" i="1"/>
  <c r="J84" i="1"/>
  <c r="I84" i="1"/>
  <c r="H84" i="1"/>
  <c r="G84" i="1"/>
  <c r="F84" i="1"/>
  <c r="F95" i="1" s="1"/>
  <c r="BC83" i="1"/>
  <c r="BC96" i="1" s="1"/>
  <c r="BB83" i="1"/>
  <c r="BA83" i="1"/>
  <c r="BA96" i="1" s="1"/>
  <c r="AW83" i="1"/>
  <c r="AU83" i="1"/>
  <c r="AK83" i="1"/>
  <c r="AK96" i="1" s="1"/>
  <c r="AJ83" i="1"/>
  <c r="AJ96" i="1" s="1"/>
  <c r="AI83" i="1"/>
  <c r="AI96" i="1" s="1"/>
  <c r="AH83" i="1"/>
  <c r="AG83" i="1"/>
  <c r="AF83" i="1"/>
  <c r="AF96" i="1" s="1"/>
  <c r="AE83" i="1"/>
  <c r="AE96" i="1" s="1"/>
  <c r="AD83" i="1"/>
  <c r="AC83" i="1"/>
  <c r="AC96" i="1" s="1"/>
  <c r="AB83" i="1"/>
  <c r="AB96" i="1" s="1"/>
  <c r="AA83" i="1"/>
  <c r="AA96" i="1" s="1"/>
  <c r="Z83" i="1"/>
  <c r="Y83" i="1"/>
  <c r="Y96" i="1" s="1"/>
  <c r="X83" i="1"/>
  <c r="X96" i="1" s="1"/>
  <c r="W83" i="1"/>
  <c r="V83" i="1"/>
  <c r="U83" i="1"/>
  <c r="U96" i="1" s="1"/>
  <c r="T83" i="1"/>
  <c r="T96" i="1" s="1"/>
  <c r="S83" i="1"/>
  <c r="S96" i="1" s="1"/>
  <c r="R83" i="1"/>
  <c r="Q83" i="1"/>
  <c r="P83" i="1"/>
  <c r="P96" i="1" s="1"/>
  <c r="O83" i="1"/>
  <c r="O96" i="1" s="1"/>
  <c r="N83" i="1"/>
  <c r="M83" i="1"/>
  <c r="M96" i="1" s="1"/>
  <c r="L83" i="1"/>
  <c r="L96" i="1" s="1"/>
  <c r="K83" i="1"/>
  <c r="J83" i="1"/>
  <c r="I83" i="1"/>
  <c r="I96" i="1" s="1"/>
  <c r="H83" i="1"/>
  <c r="H96" i="1" s="1"/>
  <c r="G83" i="1"/>
  <c r="AY83" i="1" s="1"/>
  <c r="AY96" i="1" s="1"/>
  <c r="F83" i="1"/>
  <c r="BB75" i="1"/>
  <c r="V75" i="1"/>
  <c r="U75" i="1"/>
  <c r="T75" i="1"/>
  <c r="S75" i="1"/>
  <c r="R75" i="1"/>
  <c r="Q75" i="1"/>
  <c r="N75" i="1"/>
  <c r="J75" i="1"/>
  <c r="F75" i="1"/>
  <c r="AK74" i="1"/>
  <c r="AG74" i="1"/>
  <c r="AC74" i="1"/>
  <c r="Y74" i="1"/>
  <c r="U74" i="1"/>
  <c r="T74" i="1"/>
  <c r="S74" i="1"/>
  <c r="R74" i="1"/>
  <c r="Q74" i="1"/>
  <c r="BD73" i="1"/>
  <c r="AZ73" i="1"/>
  <c r="AR73" i="1"/>
  <c r="AN73" i="1"/>
  <c r="AK73" i="1"/>
  <c r="AJ73" i="1"/>
  <c r="AV73" i="1" s="1"/>
  <c r="AI73" i="1"/>
  <c r="AH73" i="1"/>
  <c r="AG73" i="1"/>
  <c r="AF73" i="1"/>
  <c r="AE73" i="1"/>
  <c r="AD73" i="1"/>
  <c r="AU73" i="1" s="1"/>
  <c r="AC73" i="1"/>
  <c r="AB73" i="1"/>
  <c r="BB73" i="1" s="1"/>
  <c r="AA73" i="1"/>
  <c r="Z73" i="1"/>
  <c r="AX73" i="1" s="1"/>
  <c r="Y73" i="1"/>
  <c r="X73" i="1"/>
  <c r="W73" i="1"/>
  <c r="V73" i="1"/>
  <c r="AS73" i="1" s="1"/>
  <c r="P73" i="1"/>
  <c r="O73" i="1"/>
  <c r="N73" i="1"/>
  <c r="M73" i="1"/>
  <c r="L73" i="1"/>
  <c r="K73" i="1"/>
  <c r="AP73" i="1" s="1"/>
  <c r="J73" i="1"/>
  <c r="I73" i="1"/>
  <c r="BC73" i="1" s="1"/>
  <c r="H73" i="1"/>
  <c r="BA73" i="1" s="1"/>
  <c r="G73" i="1"/>
  <c r="F73" i="1"/>
  <c r="BB72" i="1"/>
  <c r="AR72" i="1"/>
  <c r="AP72" i="1"/>
  <c r="AK72" i="1"/>
  <c r="AJ72" i="1"/>
  <c r="AI72" i="1"/>
  <c r="AH72" i="1"/>
  <c r="AV72" i="1" s="1"/>
  <c r="AG72" i="1"/>
  <c r="AF72" i="1"/>
  <c r="AE72" i="1"/>
  <c r="AD72" i="1"/>
  <c r="AU72" i="1" s="1"/>
  <c r="AC72" i="1"/>
  <c r="AB72" i="1"/>
  <c r="AA72" i="1"/>
  <c r="Z72" i="1"/>
  <c r="AX72" i="1" s="1"/>
  <c r="Y72" i="1"/>
  <c r="X72" i="1"/>
  <c r="W72" i="1"/>
  <c r="V72" i="1"/>
  <c r="P72" i="1"/>
  <c r="O72" i="1"/>
  <c r="N72" i="1"/>
  <c r="AQ72" i="1" s="1"/>
  <c r="M72" i="1"/>
  <c r="BD72" i="1" s="1"/>
  <c r="L72" i="1"/>
  <c r="K72" i="1"/>
  <c r="AZ72" i="1" s="1"/>
  <c r="J72" i="1"/>
  <c r="I72" i="1"/>
  <c r="BC72" i="1" s="1"/>
  <c r="H72" i="1"/>
  <c r="BA72" i="1" s="1"/>
  <c r="G72" i="1"/>
  <c r="F72" i="1"/>
  <c r="AM72" i="1" s="1"/>
  <c r="BD71" i="1"/>
  <c r="AZ71" i="1"/>
  <c r="AR71" i="1"/>
  <c r="AN71" i="1"/>
  <c r="AK71" i="1"/>
  <c r="AJ71" i="1"/>
  <c r="AV71" i="1" s="1"/>
  <c r="AI71" i="1"/>
  <c r="AH71" i="1"/>
  <c r="AG71" i="1"/>
  <c r="AF71" i="1"/>
  <c r="AE71" i="1"/>
  <c r="AD71" i="1"/>
  <c r="AU71" i="1" s="1"/>
  <c r="AC71" i="1"/>
  <c r="AB71" i="1"/>
  <c r="BB71" i="1" s="1"/>
  <c r="AA71" i="1"/>
  <c r="Z71" i="1"/>
  <c r="AX71" i="1" s="1"/>
  <c r="Y71" i="1"/>
  <c r="X71" i="1"/>
  <c r="W71" i="1"/>
  <c r="V71" i="1"/>
  <c r="AS71" i="1" s="1"/>
  <c r="P71" i="1"/>
  <c r="O71" i="1"/>
  <c r="N71" i="1"/>
  <c r="AQ71" i="1" s="1"/>
  <c r="M71" i="1"/>
  <c r="L71" i="1"/>
  <c r="K71" i="1"/>
  <c r="AP71" i="1" s="1"/>
  <c r="J71" i="1"/>
  <c r="I71" i="1"/>
  <c r="BC71" i="1" s="1"/>
  <c r="H71" i="1"/>
  <c r="BA71" i="1" s="1"/>
  <c r="G71" i="1"/>
  <c r="F71" i="1"/>
  <c r="AM71" i="1" s="1"/>
  <c r="BB70" i="1"/>
  <c r="AR70" i="1"/>
  <c r="AP70" i="1"/>
  <c r="AK70" i="1"/>
  <c r="AJ70" i="1"/>
  <c r="AI70" i="1"/>
  <c r="AH70" i="1"/>
  <c r="AV70" i="1" s="1"/>
  <c r="AG70" i="1"/>
  <c r="AF70" i="1"/>
  <c r="AE70" i="1"/>
  <c r="AD70" i="1"/>
  <c r="AU70" i="1" s="1"/>
  <c r="AC70" i="1"/>
  <c r="AB70" i="1"/>
  <c r="AA70" i="1"/>
  <c r="Z70" i="1"/>
  <c r="AX70" i="1" s="1"/>
  <c r="Y70" i="1"/>
  <c r="X70" i="1"/>
  <c r="W70" i="1"/>
  <c r="V70" i="1"/>
  <c r="AS70" i="1" s="1"/>
  <c r="P70" i="1"/>
  <c r="O70" i="1"/>
  <c r="N70" i="1"/>
  <c r="AQ70" i="1" s="1"/>
  <c r="M70" i="1"/>
  <c r="BD70" i="1" s="1"/>
  <c r="L70" i="1"/>
  <c r="K70" i="1"/>
  <c r="AZ70" i="1" s="1"/>
  <c r="J70" i="1"/>
  <c r="I70" i="1"/>
  <c r="BC70" i="1" s="1"/>
  <c r="H70" i="1"/>
  <c r="BA70" i="1" s="1"/>
  <c r="G70" i="1"/>
  <c r="AY70" i="1" s="1"/>
  <c r="F70" i="1"/>
  <c r="AW70" i="1" s="1"/>
  <c r="BD69" i="1"/>
  <c r="AR69" i="1"/>
  <c r="AK69" i="1"/>
  <c r="AJ69" i="1"/>
  <c r="AV69" i="1" s="1"/>
  <c r="AI69" i="1"/>
  <c r="AH69" i="1"/>
  <c r="AG69" i="1"/>
  <c r="AF69" i="1"/>
  <c r="AE69" i="1"/>
  <c r="AD69" i="1"/>
  <c r="AC69" i="1"/>
  <c r="AB69" i="1"/>
  <c r="BB69" i="1" s="1"/>
  <c r="AA69" i="1"/>
  <c r="Z69" i="1"/>
  <c r="AX69" i="1" s="1"/>
  <c r="Y69" i="1"/>
  <c r="X69" i="1"/>
  <c r="W69" i="1"/>
  <c r="V69" i="1"/>
  <c r="P69" i="1"/>
  <c r="O69" i="1"/>
  <c r="N69" i="1"/>
  <c r="M69" i="1"/>
  <c r="L69" i="1"/>
  <c r="K69" i="1"/>
  <c r="AP69" i="1" s="1"/>
  <c r="J69" i="1"/>
  <c r="I69" i="1"/>
  <c r="BC69" i="1" s="1"/>
  <c r="H69" i="1"/>
  <c r="G69" i="1"/>
  <c r="F69" i="1"/>
  <c r="BB68" i="1"/>
  <c r="AT68" i="1"/>
  <c r="AR68" i="1"/>
  <c r="AP68" i="1"/>
  <c r="AK68" i="1"/>
  <c r="AJ68" i="1"/>
  <c r="AI68" i="1"/>
  <c r="AH68" i="1"/>
  <c r="AV68" i="1" s="1"/>
  <c r="AG68" i="1"/>
  <c r="AF68" i="1"/>
  <c r="AE68" i="1"/>
  <c r="AD68" i="1"/>
  <c r="AU68" i="1" s="1"/>
  <c r="AC68" i="1"/>
  <c r="AB68" i="1"/>
  <c r="AA68" i="1"/>
  <c r="Z68" i="1"/>
  <c r="AX68" i="1" s="1"/>
  <c r="Y68" i="1"/>
  <c r="X68" i="1"/>
  <c r="W68" i="1"/>
  <c r="V68" i="1"/>
  <c r="AS68" i="1" s="1"/>
  <c r="P68" i="1"/>
  <c r="O68" i="1"/>
  <c r="N68" i="1"/>
  <c r="AQ68" i="1" s="1"/>
  <c r="M68" i="1"/>
  <c r="BD68" i="1" s="1"/>
  <c r="L68" i="1"/>
  <c r="K68" i="1"/>
  <c r="AZ68" i="1" s="1"/>
  <c r="J68" i="1"/>
  <c r="I68" i="1"/>
  <c r="BC68" i="1" s="1"/>
  <c r="H68" i="1"/>
  <c r="BA68" i="1" s="1"/>
  <c r="G68" i="1"/>
  <c r="AY68" i="1" s="1"/>
  <c r="F68" i="1"/>
  <c r="AW68" i="1" s="1"/>
  <c r="BD67" i="1"/>
  <c r="AZ67" i="1"/>
  <c r="AR67" i="1"/>
  <c r="AK67" i="1"/>
  <c r="AJ67" i="1"/>
  <c r="AV67" i="1" s="1"/>
  <c r="AI67" i="1"/>
  <c r="AH67" i="1"/>
  <c r="AG67" i="1"/>
  <c r="AF67" i="1"/>
  <c r="AE67" i="1"/>
  <c r="AD67" i="1"/>
  <c r="AC67" i="1"/>
  <c r="AB67" i="1"/>
  <c r="BB67" i="1" s="1"/>
  <c r="AA67" i="1"/>
  <c r="Z67" i="1"/>
  <c r="AX67" i="1" s="1"/>
  <c r="Y67" i="1"/>
  <c r="X67" i="1"/>
  <c r="W67" i="1"/>
  <c r="V67" i="1"/>
  <c r="P67" i="1"/>
  <c r="O67" i="1"/>
  <c r="N67" i="1"/>
  <c r="M67" i="1"/>
  <c r="L67" i="1"/>
  <c r="K67" i="1"/>
  <c r="AP67" i="1" s="1"/>
  <c r="J67" i="1"/>
  <c r="I67" i="1"/>
  <c r="BC67" i="1" s="1"/>
  <c r="H67" i="1"/>
  <c r="BA67" i="1" s="1"/>
  <c r="G67" i="1"/>
  <c r="F67" i="1"/>
  <c r="BB66" i="1"/>
  <c r="AR66" i="1"/>
  <c r="AK66" i="1"/>
  <c r="AJ66" i="1"/>
  <c r="AI66" i="1"/>
  <c r="AH66" i="1"/>
  <c r="AV66" i="1" s="1"/>
  <c r="AG66" i="1"/>
  <c r="AF66" i="1"/>
  <c r="AE66" i="1"/>
  <c r="AD66" i="1"/>
  <c r="AU66" i="1" s="1"/>
  <c r="AC66" i="1"/>
  <c r="AB66" i="1"/>
  <c r="AA66" i="1"/>
  <c r="Z66" i="1"/>
  <c r="AT66" i="1" s="1"/>
  <c r="Y66" i="1"/>
  <c r="X66" i="1"/>
  <c r="W66" i="1"/>
  <c r="V66" i="1"/>
  <c r="AS66" i="1" s="1"/>
  <c r="P66" i="1"/>
  <c r="O66" i="1"/>
  <c r="N66" i="1"/>
  <c r="AQ66" i="1" s="1"/>
  <c r="M66" i="1"/>
  <c r="BD66" i="1" s="1"/>
  <c r="L66" i="1"/>
  <c r="K66" i="1"/>
  <c r="AZ66" i="1" s="1"/>
  <c r="J66" i="1"/>
  <c r="I66" i="1"/>
  <c r="BC66" i="1" s="1"/>
  <c r="H66" i="1"/>
  <c r="BA66" i="1" s="1"/>
  <c r="G66" i="1"/>
  <c r="AY66" i="1" s="1"/>
  <c r="F66" i="1"/>
  <c r="BD65" i="1"/>
  <c r="AZ65" i="1"/>
  <c r="AR65" i="1"/>
  <c r="AN65" i="1"/>
  <c r="AK65" i="1"/>
  <c r="AJ65" i="1"/>
  <c r="AV65" i="1" s="1"/>
  <c r="AI65" i="1"/>
  <c r="AH65" i="1"/>
  <c r="AG65" i="1"/>
  <c r="AF65" i="1"/>
  <c r="AE65" i="1"/>
  <c r="AD65" i="1"/>
  <c r="AU65" i="1" s="1"/>
  <c r="AC65" i="1"/>
  <c r="AB65" i="1"/>
  <c r="BB65" i="1" s="1"/>
  <c r="AA65" i="1"/>
  <c r="Z65" i="1"/>
  <c r="AX65" i="1" s="1"/>
  <c r="Y65" i="1"/>
  <c r="X65" i="1"/>
  <c r="W65" i="1"/>
  <c r="V65" i="1"/>
  <c r="AS65" i="1" s="1"/>
  <c r="P65" i="1"/>
  <c r="O65" i="1"/>
  <c r="N65" i="1"/>
  <c r="M65" i="1"/>
  <c r="L65" i="1"/>
  <c r="K65" i="1"/>
  <c r="AP65" i="1" s="1"/>
  <c r="J65" i="1"/>
  <c r="I65" i="1"/>
  <c r="BC65" i="1" s="1"/>
  <c r="H65" i="1"/>
  <c r="BA65" i="1" s="1"/>
  <c r="G65" i="1"/>
  <c r="F65" i="1"/>
  <c r="BB64" i="1"/>
  <c r="AR64" i="1"/>
  <c r="AP64" i="1"/>
  <c r="AK64" i="1"/>
  <c r="AJ64" i="1"/>
  <c r="AI64" i="1"/>
  <c r="AH64" i="1"/>
  <c r="AV64" i="1" s="1"/>
  <c r="AG64" i="1"/>
  <c r="AF64" i="1"/>
  <c r="AE64" i="1"/>
  <c r="AD64" i="1"/>
  <c r="AU64" i="1" s="1"/>
  <c r="AC64" i="1"/>
  <c r="AB64" i="1"/>
  <c r="AA64" i="1"/>
  <c r="Z64" i="1"/>
  <c r="AX64" i="1" s="1"/>
  <c r="Y64" i="1"/>
  <c r="X64" i="1"/>
  <c r="W64" i="1"/>
  <c r="V64" i="1"/>
  <c r="AS64" i="1" s="1"/>
  <c r="P64" i="1"/>
  <c r="O64" i="1"/>
  <c r="N64" i="1"/>
  <c r="AQ64" i="1" s="1"/>
  <c r="M64" i="1"/>
  <c r="BD64" i="1" s="1"/>
  <c r="L64" i="1"/>
  <c r="K64" i="1"/>
  <c r="AZ64" i="1" s="1"/>
  <c r="J64" i="1"/>
  <c r="I64" i="1"/>
  <c r="BC64" i="1" s="1"/>
  <c r="H64" i="1"/>
  <c r="BA64" i="1" s="1"/>
  <c r="G64" i="1"/>
  <c r="AY64" i="1" s="1"/>
  <c r="F64" i="1"/>
  <c r="AW64" i="1" s="1"/>
  <c r="BD63" i="1"/>
  <c r="AZ63" i="1"/>
  <c r="AR63" i="1"/>
  <c r="AR74" i="1" s="1"/>
  <c r="AN63" i="1"/>
  <c r="AK63" i="1"/>
  <c r="AJ63" i="1"/>
  <c r="AI63" i="1"/>
  <c r="AI74" i="1" s="1"/>
  <c r="AH63" i="1"/>
  <c r="AG63" i="1"/>
  <c r="AF63" i="1"/>
  <c r="AE63" i="1"/>
  <c r="AE74" i="1" s="1"/>
  <c r="AD63" i="1"/>
  <c r="AU63" i="1" s="1"/>
  <c r="AC63" i="1"/>
  <c r="AB63" i="1"/>
  <c r="AA63" i="1"/>
  <c r="AA74" i="1" s="1"/>
  <c r="Z63" i="1"/>
  <c r="AT63" i="1" s="1"/>
  <c r="Y63" i="1"/>
  <c r="X63" i="1"/>
  <c r="W63" i="1"/>
  <c r="W74" i="1" s="1"/>
  <c r="V63" i="1"/>
  <c r="P63" i="1"/>
  <c r="P74" i="1" s="1"/>
  <c r="O63" i="1"/>
  <c r="N63" i="1"/>
  <c r="AQ63" i="1" s="1"/>
  <c r="M63" i="1"/>
  <c r="L63" i="1"/>
  <c r="L74" i="1" s="1"/>
  <c r="K63" i="1"/>
  <c r="J63" i="1"/>
  <c r="AX63" i="1" s="1"/>
  <c r="I63" i="1"/>
  <c r="BC63" i="1" s="1"/>
  <c r="H63" i="1"/>
  <c r="H74" i="1" s="1"/>
  <c r="G63" i="1"/>
  <c r="F63" i="1"/>
  <c r="AM63" i="1" s="1"/>
  <c r="BB62" i="1"/>
  <c r="AR62" i="1"/>
  <c r="AR75" i="1" s="1"/>
  <c r="AP62" i="1"/>
  <c r="AP75" i="1" s="1"/>
  <c r="AK62" i="1"/>
  <c r="AK75" i="1" s="1"/>
  <c r="AJ62" i="1"/>
  <c r="AJ75" i="1" s="1"/>
  <c r="AI62" i="1"/>
  <c r="AI75" i="1" s="1"/>
  <c r="AH62" i="1"/>
  <c r="AV62" i="1" s="1"/>
  <c r="AG62" i="1"/>
  <c r="AG75" i="1" s="1"/>
  <c r="AF62" i="1"/>
  <c r="AF75" i="1" s="1"/>
  <c r="AE62" i="1"/>
  <c r="AE75" i="1" s="1"/>
  <c r="AD62" i="1"/>
  <c r="AU62" i="1" s="1"/>
  <c r="AC62" i="1"/>
  <c r="AC75" i="1" s="1"/>
  <c r="AB62" i="1"/>
  <c r="AB75" i="1" s="1"/>
  <c r="AA62" i="1"/>
  <c r="AA75" i="1" s="1"/>
  <c r="Z62" i="1"/>
  <c r="AX62" i="1" s="1"/>
  <c r="AX75" i="1" s="1"/>
  <c r="Y62" i="1"/>
  <c r="Y75" i="1" s="1"/>
  <c r="X62" i="1"/>
  <c r="X75" i="1" s="1"/>
  <c r="W62" i="1"/>
  <c r="W75" i="1" s="1"/>
  <c r="V62" i="1"/>
  <c r="AS62" i="1" s="1"/>
  <c r="P62" i="1"/>
  <c r="P75" i="1" s="1"/>
  <c r="O62" i="1"/>
  <c r="O75" i="1" s="1"/>
  <c r="N62" i="1"/>
  <c r="AQ62" i="1" s="1"/>
  <c r="M62" i="1"/>
  <c r="L62" i="1"/>
  <c r="L75" i="1" s="1"/>
  <c r="K62" i="1"/>
  <c r="AZ62" i="1" s="1"/>
  <c r="AZ75" i="1" s="1"/>
  <c r="J62" i="1"/>
  <c r="I62" i="1"/>
  <c r="H62" i="1"/>
  <c r="BA62" i="1" s="1"/>
  <c r="G62" i="1"/>
  <c r="G75" i="1" s="1"/>
  <c r="F62" i="1"/>
  <c r="AW62" i="1" s="1"/>
  <c r="AL54" i="1"/>
  <c r="AL53" i="1"/>
  <c r="AL52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AT50" i="1"/>
  <c r="AP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AL50" i="1" s="1"/>
  <c r="P143" i="1" s="1"/>
  <c r="AW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AL49" i="1" s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BD42" i="1"/>
  <c r="BC42" i="1"/>
  <c r="BB42" i="1"/>
  <c r="BB50" i="1" s="1"/>
  <c r="BA42" i="1"/>
  <c r="AZ42" i="1"/>
  <c r="AY42" i="1"/>
  <c r="AX42" i="1"/>
  <c r="AX50" i="1" s="1"/>
  <c r="AW42" i="1"/>
  <c r="AV42" i="1"/>
  <c r="AU42" i="1"/>
  <c r="AT42" i="1"/>
  <c r="AS42" i="1"/>
  <c r="AR42" i="1"/>
  <c r="AQ42" i="1"/>
  <c r="AP42" i="1"/>
  <c r="AO42" i="1"/>
  <c r="AN42" i="1"/>
  <c r="AM42" i="1"/>
  <c r="AL42" i="1"/>
  <c r="BD41" i="1"/>
  <c r="BC41" i="1"/>
  <c r="BB41" i="1"/>
  <c r="BA41" i="1"/>
  <c r="BA49" i="1" s="1"/>
  <c r="AZ41" i="1"/>
  <c r="AY41" i="1"/>
  <c r="AX41" i="1"/>
  <c r="AW41" i="1"/>
  <c r="AV41" i="1"/>
  <c r="AU41" i="1"/>
  <c r="AT41" i="1"/>
  <c r="AS41" i="1"/>
  <c r="AS49" i="1" s="1"/>
  <c r="AR41" i="1"/>
  <c r="AQ41" i="1"/>
  <c r="AP41" i="1"/>
  <c r="AO41" i="1"/>
  <c r="AO49" i="1" s="1"/>
  <c r="AN41" i="1"/>
  <c r="AM41" i="1"/>
  <c r="AL41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BD38" i="1"/>
  <c r="BD49" i="1" s="1"/>
  <c r="BC38" i="1"/>
  <c r="BB38" i="1"/>
  <c r="BB49" i="1" s="1"/>
  <c r="BA38" i="1"/>
  <c r="AZ38" i="1"/>
  <c r="AZ49" i="1" s="1"/>
  <c r="AY38" i="1"/>
  <c r="AX38" i="1"/>
  <c r="AX49" i="1" s="1"/>
  <c r="AW38" i="1"/>
  <c r="AV38" i="1"/>
  <c r="AV49" i="1" s="1"/>
  <c r="AU38" i="1"/>
  <c r="AT38" i="1"/>
  <c r="AT49" i="1" s="1"/>
  <c r="AS38" i="1"/>
  <c r="AR38" i="1"/>
  <c r="AR49" i="1" s="1"/>
  <c r="AQ38" i="1"/>
  <c r="AP38" i="1"/>
  <c r="AP49" i="1" s="1"/>
  <c r="AO38" i="1"/>
  <c r="AN38" i="1"/>
  <c r="AN49" i="1" s="1"/>
  <c r="AM38" i="1"/>
  <c r="AL38" i="1"/>
  <c r="BD37" i="1"/>
  <c r="BD50" i="1" s="1"/>
  <c r="BC37" i="1"/>
  <c r="BC50" i="1" s="1"/>
  <c r="BB37" i="1"/>
  <c r="BA37" i="1"/>
  <c r="AZ37" i="1"/>
  <c r="AY37" i="1"/>
  <c r="AX37" i="1"/>
  <c r="AW37" i="1"/>
  <c r="AV37" i="1"/>
  <c r="AV50" i="1" s="1"/>
  <c r="AU37" i="1"/>
  <c r="AU50" i="1" s="1"/>
  <c r="AT37" i="1"/>
  <c r="AS37" i="1"/>
  <c r="AS50" i="1" s="1"/>
  <c r="AR37" i="1"/>
  <c r="AR50" i="1" s="1"/>
  <c r="AQ37" i="1"/>
  <c r="AQ50" i="1" s="1"/>
  <c r="AP37" i="1"/>
  <c r="AO37" i="1"/>
  <c r="AO50" i="1" s="1"/>
  <c r="AN37" i="1"/>
  <c r="AN50" i="1" s="1"/>
  <c r="AM37" i="1"/>
  <c r="AM50" i="1" s="1"/>
  <c r="AL37" i="1"/>
  <c r="AV36" i="1"/>
  <c r="AR36" i="1"/>
  <c r="AQ36" i="1"/>
  <c r="AP36" i="1"/>
  <c r="AO36" i="1"/>
  <c r="AX36" i="1" s="1"/>
  <c r="AN36" i="1"/>
  <c r="AW36" i="1" s="1"/>
  <c r="AM36" i="1"/>
  <c r="AU36" i="1" s="1"/>
  <c r="BD36" i="1" s="1"/>
  <c r="AL36" i="1"/>
  <c r="BA26" i="1"/>
  <c r="AW26" i="1"/>
  <c r="AK26" i="1"/>
  <c r="AK134" i="1" s="1"/>
  <c r="AJ26" i="1"/>
  <c r="AJ134" i="1" s="1"/>
  <c r="AI26" i="1"/>
  <c r="AI134" i="1" s="1"/>
  <c r="AH26" i="1"/>
  <c r="AH134" i="1" s="1"/>
  <c r="AG26" i="1"/>
  <c r="AG134" i="1" s="1"/>
  <c r="AF26" i="1"/>
  <c r="AF134" i="1" s="1"/>
  <c r="AE26" i="1"/>
  <c r="AE134" i="1" s="1"/>
  <c r="AD26" i="1"/>
  <c r="AD134" i="1" s="1"/>
  <c r="AC26" i="1"/>
  <c r="AC134" i="1" s="1"/>
  <c r="AB26" i="1"/>
  <c r="AB134" i="1" s="1"/>
  <c r="AA26" i="1"/>
  <c r="AA134" i="1" s="1"/>
  <c r="Z26" i="1"/>
  <c r="Z134" i="1" s="1"/>
  <c r="Y26" i="1"/>
  <c r="Y134" i="1" s="1"/>
  <c r="X26" i="1"/>
  <c r="X134" i="1" s="1"/>
  <c r="W26" i="1"/>
  <c r="W134" i="1" s="1"/>
  <c r="V26" i="1"/>
  <c r="V134" i="1" s="1"/>
  <c r="U26" i="1"/>
  <c r="U134" i="1" s="1"/>
  <c r="T26" i="1"/>
  <c r="T134" i="1" s="1"/>
  <c r="S26" i="1"/>
  <c r="S134" i="1" s="1"/>
  <c r="R26" i="1"/>
  <c r="R134" i="1" s="1"/>
  <c r="Q26" i="1"/>
  <c r="Q134" i="1" s="1"/>
  <c r="P26" i="1"/>
  <c r="P134" i="1" s="1"/>
  <c r="O26" i="1"/>
  <c r="O134" i="1" s="1"/>
  <c r="N26" i="1"/>
  <c r="N134" i="1" s="1"/>
  <c r="M26" i="1"/>
  <c r="M134" i="1" s="1"/>
  <c r="BD134" i="1" s="1"/>
  <c r="L26" i="1"/>
  <c r="L134" i="1" s="1"/>
  <c r="BB134" i="1" s="1"/>
  <c r="K26" i="1"/>
  <c r="K134" i="1" s="1"/>
  <c r="AZ134" i="1" s="1"/>
  <c r="J26" i="1"/>
  <c r="J134" i="1" s="1"/>
  <c r="I26" i="1"/>
  <c r="I134" i="1" s="1"/>
  <c r="BC134" i="1" s="1"/>
  <c r="H26" i="1"/>
  <c r="H134" i="1" s="1"/>
  <c r="BA134" i="1" s="1"/>
  <c r="G26" i="1"/>
  <c r="G134" i="1" s="1"/>
  <c r="AY134" i="1" s="1"/>
  <c r="F26" i="1"/>
  <c r="F134" i="1" s="1"/>
  <c r="BD25" i="1"/>
  <c r="AZ25" i="1"/>
  <c r="AK25" i="1"/>
  <c r="AK133" i="1" s="1"/>
  <c r="AJ25" i="1"/>
  <c r="AJ133" i="1" s="1"/>
  <c r="AI25" i="1"/>
  <c r="AI133" i="1" s="1"/>
  <c r="AH25" i="1"/>
  <c r="AH133" i="1" s="1"/>
  <c r="AG25" i="1"/>
  <c r="AG133" i="1" s="1"/>
  <c r="AF25" i="1"/>
  <c r="AF133" i="1" s="1"/>
  <c r="AE25" i="1"/>
  <c r="AE133" i="1" s="1"/>
  <c r="AD25" i="1"/>
  <c r="AD133" i="1" s="1"/>
  <c r="AC25" i="1"/>
  <c r="AC133" i="1" s="1"/>
  <c r="AB25" i="1"/>
  <c r="AB133" i="1" s="1"/>
  <c r="AA25" i="1"/>
  <c r="AA133" i="1" s="1"/>
  <c r="Z25" i="1"/>
  <c r="Z133" i="1" s="1"/>
  <c r="Y25" i="1"/>
  <c r="Y133" i="1" s="1"/>
  <c r="X25" i="1"/>
  <c r="X133" i="1" s="1"/>
  <c r="W25" i="1"/>
  <c r="W133" i="1" s="1"/>
  <c r="V25" i="1"/>
  <c r="V133" i="1" s="1"/>
  <c r="U25" i="1"/>
  <c r="U133" i="1" s="1"/>
  <c r="T25" i="1"/>
  <c r="T133" i="1" s="1"/>
  <c r="S25" i="1"/>
  <c r="S133" i="1" s="1"/>
  <c r="R25" i="1"/>
  <c r="R133" i="1" s="1"/>
  <c r="Q25" i="1"/>
  <c r="Q133" i="1" s="1"/>
  <c r="P25" i="1"/>
  <c r="P133" i="1" s="1"/>
  <c r="O25" i="1"/>
  <c r="O133" i="1" s="1"/>
  <c r="N25" i="1"/>
  <c r="N133" i="1" s="1"/>
  <c r="M25" i="1"/>
  <c r="M133" i="1" s="1"/>
  <c r="BD133" i="1" s="1"/>
  <c r="L25" i="1"/>
  <c r="L133" i="1" s="1"/>
  <c r="BB133" i="1" s="1"/>
  <c r="K25" i="1"/>
  <c r="K133" i="1" s="1"/>
  <c r="AZ133" i="1" s="1"/>
  <c r="J25" i="1"/>
  <c r="J133" i="1" s="1"/>
  <c r="I25" i="1"/>
  <c r="I133" i="1" s="1"/>
  <c r="BC133" i="1" s="1"/>
  <c r="H25" i="1"/>
  <c r="H133" i="1" s="1"/>
  <c r="BA133" i="1" s="1"/>
  <c r="G25" i="1"/>
  <c r="G133" i="1" s="1"/>
  <c r="AY133" i="1" s="1"/>
  <c r="F25" i="1"/>
  <c r="F133" i="1" s="1"/>
  <c r="BC24" i="1"/>
  <c r="AK24" i="1"/>
  <c r="AK132" i="1" s="1"/>
  <c r="AJ24" i="1"/>
  <c r="AJ132" i="1" s="1"/>
  <c r="AI24" i="1"/>
  <c r="AI132" i="1" s="1"/>
  <c r="AH24" i="1"/>
  <c r="AH132" i="1" s="1"/>
  <c r="AG24" i="1"/>
  <c r="AG132" i="1" s="1"/>
  <c r="AF24" i="1"/>
  <c r="AF132" i="1" s="1"/>
  <c r="AE24" i="1"/>
  <c r="AE132" i="1" s="1"/>
  <c r="AD24" i="1"/>
  <c r="AD132" i="1" s="1"/>
  <c r="AC24" i="1"/>
  <c r="AC132" i="1" s="1"/>
  <c r="AB24" i="1"/>
  <c r="AB132" i="1" s="1"/>
  <c r="AA24" i="1"/>
  <c r="AA132" i="1" s="1"/>
  <c r="Z24" i="1"/>
  <c r="Z132" i="1" s="1"/>
  <c r="Y24" i="1"/>
  <c r="Y132" i="1" s="1"/>
  <c r="X24" i="1"/>
  <c r="X132" i="1" s="1"/>
  <c r="W24" i="1"/>
  <c r="W132" i="1" s="1"/>
  <c r="V24" i="1"/>
  <c r="V132" i="1" s="1"/>
  <c r="U24" i="1"/>
  <c r="U132" i="1" s="1"/>
  <c r="T24" i="1"/>
  <c r="T132" i="1" s="1"/>
  <c r="S24" i="1"/>
  <c r="S132" i="1" s="1"/>
  <c r="R24" i="1"/>
  <c r="R132" i="1" s="1"/>
  <c r="Q24" i="1"/>
  <c r="Q132" i="1" s="1"/>
  <c r="P24" i="1"/>
  <c r="P132" i="1" s="1"/>
  <c r="O24" i="1"/>
  <c r="O132" i="1" s="1"/>
  <c r="N24" i="1"/>
  <c r="N132" i="1" s="1"/>
  <c r="M24" i="1"/>
  <c r="M132" i="1" s="1"/>
  <c r="BD132" i="1" s="1"/>
  <c r="L24" i="1"/>
  <c r="L132" i="1" s="1"/>
  <c r="BB132" i="1" s="1"/>
  <c r="K24" i="1"/>
  <c r="K132" i="1" s="1"/>
  <c r="AZ132" i="1" s="1"/>
  <c r="J24" i="1"/>
  <c r="J132" i="1" s="1"/>
  <c r="I24" i="1"/>
  <c r="I132" i="1" s="1"/>
  <c r="BC132" i="1" s="1"/>
  <c r="H24" i="1"/>
  <c r="H132" i="1" s="1"/>
  <c r="BA132" i="1" s="1"/>
  <c r="G24" i="1"/>
  <c r="G132" i="1" s="1"/>
  <c r="AY132" i="1" s="1"/>
  <c r="F24" i="1"/>
  <c r="F132" i="1" s="1"/>
  <c r="BB23" i="1"/>
  <c r="AK23" i="1"/>
  <c r="AK131" i="1" s="1"/>
  <c r="AJ23" i="1"/>
  <c r="AI23" i="1"/>
  <c r="AI131" i="1" s="1"/>
  <c r="AH23" i="1"/>
  <c r="AH131" i="1" s="1"/>
  <c r="AG23" i="1"/>
  <c r="AG131" i="1" s="1"/>
  <c r="AF23" i="1"/>
  <c r="AE23" i="1"/>
  <c r="AE131" i="1" s="1"/>
  <c r="AD23" i="1"/>
  <c r="AD131" i="1" s="1"/>
  <c r="AC23" i="1"/>
  <c r="AC131" i="1" s="1"/>
  <c r="AB23" i="1"/>
  <c r="AA23" i="1"/>
  <c r="AA131" i="1" s="1"/>
  <c r="Z23" i="1"/>
  <c r="Z131" i="1" s="1"/>
  <c r="Y23" i="1"/>
  <c r="Y131" i="1" s="1"/>
  <c r="X23" i="1"/>
  <c r="W23" i="1"/>
  <c r="W131" i="1" s="1"/>
  <c r="V23" i="1"/>
  <c r="V131" i="1" s="1"/>
  <c r="U23" i="1"/>
  <c r="U131" i="1" s="1"/>
  <c r="T23" i="1"/>
  <c r="S23" i="1"/>
  <c r="S131" i="1" s="1"/>
  <c r="R23" i="1"/>
  <c r="Q23" i="1"/>
  <c r="Q131" i="1" s="1"/>
  <c r="P23" i="1"/>
  <c r="O23" i="1"/>
  <c r="O131" i="1" s="1"/>
  <c r="N23" i="1"/>
  <c r="M23" i="1"/>
  <c r="M131" i="1" s="1"/>
  <c r="BD131" i="1" s="1"/>
  <c r="L23" i="1"/>
  <c r="K23" i="1"/>
  <c r="K131" i="1" s="1"/>
  <c r="AZ131" i="1" s="1"/>
  <c r="J23" i="1"/>
  <c r="I23" i="1"/>
  <c r="I131" i="1" s="1"/>
  <c r="BC131" i="1" s="1"/>
  <c r="H23" i="1"/>
  <c r="G23" i="1"/>
  <c r="G131" i="1" s="1"/>
  <c r="AY131" i="1" s="1"/>
  <c r="F23" i="1"/>
  <c r="BA22" i="1"/>
  <c r="AW22" i="1"/>
  <c r="AK22" i="1"/>
  <c r="AK130" i="1" s="1"/>
  <c r="AJ22" i="1"/>
  <c r="AI22" i="1"/>
  <c r="AI130" i="1" s="1"/>
  <c r="AH22" i="1"/>
  <c r="AH130" i="1" s="1"/>
  <c r="AG22" i="1"/>
  <c r="AG130" i="1" s="1"/>
  <c r="AF22" i="1"/>
  <c r="AE22" i="1"/>
  <c r="AE130" i="1" s="1"/>
  <c r="AD22" i="1"/>
  <c r="AD130" i="1" s="1"/>
  <c r="AC22" i="1"/>
  <c r="AC130" i="1" s="1"/>
  <c r="AB22" i="1"/>
  <c r="AA22" i="1"/>
  <c r="AA130" i="1" s="1"/>
  <c r="Z22" i="1"/>
  <c r="Z130" i="1" s="1"/>
  <c r="Y22" i="1"/>
  <c r="Y130" i="1" s="1"/>
  <c r="X22" i="1"/>
  <c r="W22" i="1"/>
  <c r="W130" i="1" s="1"/>
  <c r="V22" i="1"/>
  <c r="V130" i="1" s="1"/>
  <c r="U22" i="1"/>
  <c r="U130" i="1" s="1"/>
  <c r="T22" i="1"/>
  <c r="T130" i="1" s="1"/>
  <c r="S22" i="1"/>
  <c r="S130" i="1" s="1"/>
  <c r="R22" i="1"/>
  <c r="R130" i="1" s="1"/>
  <c r="Q22" i="1"/>
  <c r="Q130" i="1" s="1"/>
  <c r="P22" i="1"/>
  <c r="P130" i="1" s="1"/>
  <c r="O22" i="1"/>
  <c r="N22" i="1"/>
  <c r="N130" i="1" s="1"/>
  <c r="M22" i="1"/>
  <c r="L22" i="1"/>
  <c r="L130" i="1" s="1"/>
  <c r="K22" i="1"/>
  <c r="J22" i="1"/>
  <c r="J130" i="1" s="1"/>
  <c r="I22" i="1"/>
  <c r="H22" i="1"/>
  <c r="H130" i="1" s="1"/>
  <c r="G22" i="1"/>
  <c r="F22" i="1"/>
  <c r="F130" i="1" s="1"/>
  <c r="BD21" i="1"/>
  <c r="AZ21" i="1"/>
  <c r="AN21" i="1"/>
  <c r="AK21" i="1"/>
  <c r="AK129" i="1" s="1"/>
  <c r="AJ21" i="1"/>
  <c r="AJ129" i="1" s="1"/>
  <c r="AI21" i="1"/>
  <c r="AI129" i="1" s="1"/>
  <c r="AH21" i="1"/>
  <c r="AH129" i="1" s="1"/>
  <c r="AG21" i="1"/>
  <c r="AG129" i="1" s="1"/>
  <c r="AF21" i="1"/>
  <c r="AF129" i="1" s="1"/>
  <c r="AE21" i="1"/>
  <c r="AE129" i="1" s="1"/>
  <c r="AD21" i="1"/>
  <c r="AD129" i="1" s="1"/>
  <c r="AC21" i="1"/>
  <c r="AC129" i="1" s="1"/>
  <c r="AB21" i="1"/>
  <c r="AB129" i="1" s="1"/>
  <c r="AA21" i="1"/>
  <c r="AA129" i="1" s="1"/>
  <c r="Z21" i="1"/>
  <c r="Z129" i="1" s="1"/>
  <c r="Y21" i="1"/>
  <c r="Y129" i="1" s="1"/>
  <c r="X21" i="1"/>
  <c r="X129" i="1" s="1"/>
  <c r="W21" i="1"/>
  <c r="W129" i="1" s="1"/>
  <c r="V21" i="1"/>
  <c r="V129" i="1" s="1"/>
  <c r="U21" i="1"/>
  <c r="U129" i="1" s="1"/>
  <c r="T21" i="1"/>
  <c r="T129" i="1" s="1"/>
  <c r="S21" i="1"/>
  <c r="S129" i="1" s="1"/>
  <c r="R21" i="1"/>
  <c r="R129" i="1" s="1"/>
  <c r="Q21" i="1"/>
  <c r="Q129" i="1" s="1"/>
  <c r="P21" i="1"/>
  <c r="P129" i="1" s="1"/>
  <c r="O21" i="1"/>
  <c r="O129" i="1" s="1"/>
  <c r="N21" i="1"/>
  <c r="N129" i="1" s="1"/>
  <c r="M21" i="1"/>
  <c r="M129" i="1" s="1"/>
  <c r="BD129" i="1" s="1"/>
  <c r="L21" i="1"/>
  <c r="K21" i="1"/>
  <c r="K129" i="1" s="1"/>
  <c r="AZ129" i="1" s="1"/>
  <c r="J21" i="1"/>
  <c r="J129" i="1" s="1"/>
  <c r="I21" i="1"/>
  <c r="I129" i="1" s="1"/>
  <c r="BC129" i="1" s="1"/>
  <c r="H21" i="1"/>
  <c r="G21" i="1"/>
  <c r="G129" i="1" s="1"/>
  <c r="AY129" i="1" s="1"/>
  <c r="F21" i="1"/>
  <c r="F129" i="1" s="1"/>
  <c r="BC20" i="1"/>
  <c r="AK20" i="1"/>
  <c r="AK128" i="1" s="1"/>
  <c r="AJ20" i="1"/>
  <c r="AJ128" i="1" s="1"/>
  <c r="AI20" i="1"/>
  <c r="AI128" i="1" s="1"/>
  <c r="AH20" i="1"/>
  <c r="AH128" i="1" s="1"/>
  <c r="AG20" i="1"/>
  <c r="AG128" i="1" s="1"/>
  <c r="AF20" i="1"/>
  <c r="AF128" i="1" s="1"/>
  <c r="AE20" i="1"/>
  <c r="AE128" i="1" s="1"/>
  <c r="AD20" i="1"/>
  <c r="AD128" i="1" s="1"/>
  <c r="AC20" i="1"/>
  <c r="AC128" i="1" s="1"/>
  <c r="AB20" i="1"/>
  <c r="AB128" i="1" s="1"/>
  <c r="AA20" i="1"/>
  <c r="AA128" i="1" s="1"/>
  <c r="Z20" i="1"/>
  <c r="Z128" i="1" s="1"/>
  <c r="Y20" i="1"/>
  <c r="Y128" i="1" s="1"/>
  <c r="X20" i="1"/>
  <c r="X128" i="1" s="1"/>
  <c r="W20" i="1"/>
  <c r="W128" i="1" s="1"/>
  <c r="V20" i="1"/>
  <c r="V128" i="1" s="1"/>
  <c r="U20" i="1"/>
  <c r="U128" i="1" s="1"/>
  <c r="T20" i="1"/>
  <c r="T128" i="1" s="1"/>
  <c r="S20" i="1"/>
  <c r="S128" i="1" s="1"/>
  <c r="R20" i="1"/>
  <c r="R128" i="1" s="1"/>
  <c r="Q20" i="1"/>
  <c r="Q128" i="1" s="1"/>
  <c r="P20" i="1"/>
  <c r="P128" i="1" s="1"/>
  <c r="O20" i="1"/>
  <c r="O128" i="1" s="1"/>
  <c r="N20" i="1"/>
  <c r="N128" i="1" s="1"/>
  <c r="M20" i="1"/>
  <c r="M128" i="1" s="1"/>
  <c r="BD128" i="1" s="1"/>
  <c r="L20" i="1"/>
  <c r="L128" i="1" s="1"/>
  <c r="BB128" i="1" s="1"/>
  <c r="K20" i="1"/>
  <c r="J20" i="1"/>
  <c r="J128" i="1" s="1"/>
  <c r="I20" i="1"/>
  <c r="I128" i="1" s="1"/>
  <c r="BC128" i="1" s="1"/>
  <c r="H20" i="1"/>
  <c r="H128" i="1" s="1"/>
  <c r="BA128" i="1" s="1"/>
  <c r="G20" i="1"/>
  <c r="G128" i="1" s="1"/>
  <c r="AY128" i="1" s="1"/>
  <c r="F20" i="1"/>
  <c r="F128" i="1" s="1"/>
  <c r="BB19" i="1"/>
  <c r="AT19" i="1"/>
  <c r="AK19" i="1"/>
  <c r="AK127" i="1" s="1"/>
  <c r="AJ19" i="1"/>
  <c r="AJ127" i="1" s="1"/>
  <c r="AI19" i="1"/>
  <c r="AI127" i="1" s="1"/>
  <c r="AH19" i="1"/>
  <c r="AG19" i="1"/>
  <c r="AG127" i="1" s="1"/>
  <c r="AF19" i="1"/>
  <c r="AF127" i="1" s="1"/>
  <c r="AE19" i="1"/>
  <c r="AE127" i="1" s="1"/>
  <c r="AD19" i="1"/>
  <c r="AC19" i="1"/>
  <c r="AC127" i="1" s="1"/>
  <c r="AB19" i="1"/>
  <c r="AB127" i="1" s="1"/>
  <c r="AA19" i="1"/>
  <c r="AA127" i="1" s="1"/>
  <c r="Z19" i="1"/>
  <c r="Y19" i="1"/>
  <c r="Y127" i="1" s="1"/>
  <c r="X19" i="1"/>
  <c r="X127" i="1" s="1"/>
  <c r="W19" i="1"/>
  <c r="W127" i="1" s="1"/>
  <c r="V19" i="1"/>
  <c r="U19" i="1"/>
  <c r="U127" i="1" s="1"/>
  <c r="T19" i="1"/>
  <c r="T127" i="1" s="1"/>
  <c r="S19" i="1"/>
  <c r="S127" i="1" s="1"/>
  <c r="R19" i="1"/>
  <c r="Q19" i="1"/>
  <c r="Q127" i="1" s="1"/>
  <c r="P19" i="1"/>
  <c r="P127" i="1" s="1"/>
  <c r="O19" i="1"/>
  <c r="O127" i="1" s="1"/>
  <c r="N19" i="1"/>
  <c r="M19" i="1"/>
  <c r="BD19" i="1" s="1"/>
  <c r="L19" i="1"/>
  <c r="L127" i="1" s="1"/>
  <c r="BB127" i="1" s="1"/>
  <c r="K19" i="1"/>
  <c r="K127" i="1" s="1"/>
  <c r="AZ127" i="1" s="1"/>
  <c r="J19" i="1"/>
  <c r="AX19" i="1" s="1"/>
  <c r="I19" i="1"/>
  <c r="BC19" i="1" s="1"/>
  <c r="H19" i="1"/>
  <c r="H127" i="1" s="1"/>
  <c r="BA127" i="1" s="1"/>
  <c r="G19" i="1"/>
  <c r="G127" i="1" s="1"/>
  <c r="AY127" i="1" s="1"/>
  <c r="F19" i="1"/>
  <c r="BA18" i="1"/>
  <c r="AW18" i="1"/>
  <c r="AO18" i="1"/>
  <c r="AK18" i="1"/>
  <c r="AK126" i="1" s="1"/>
  <c r="AJ18" i="1"/>
  <c r="AJ126" i="1" s="1"/>
  <c r="AI18" i="1"/>
  <c r="AI126" i="1" s="1"/>
  <c r="AH18" i="1"/>
  <c r="AH126" i="1" s="1"/>
  <c r="AG18" i="1"/>
  <c r="AG126" i="1" s="1"/>
  <c r="AF18" i="1"/>
  <c r="AF126" i="1" s="1"/>
  <c r="AE18" i="1"/>
  <c r="AE126" i="1" s="1"/>
  <c r="AD18" i="1"/>
  <c r="AD126" i="1" s="1"/>
  <c r="AC18" i="1"/>
  <c r="AC126" i="1" s="1"/>
  <c r="AB18" i="1"/>
  <c r="AB126" i="1" s="1"/>
  <c r="AA18" i="1"/>
  <c r="AA126" i="1" s="1"/>
  <c r="Z18" i="1"/>
  <c r="Z126" i="1" s="1"/>
  <c r="Y18" i="1"/>
  <c r="Y126" i="1" s="1"/>
  <c r="X18" i="1"/>
  <c r="X126" i="1" s="1"/>
  <c r="W18" i="1"/>
  <c r="W126" i="1" s="1"/>
  <c r="V18" i="1"/>
  <c r="V126" i="1" s="1"/>
  <c r="U18" i="1"/>
  <c r="U126" i="1" s="1"/>
  <c r="T18" i="1"/>
  <c r="S18" i="1"/>
  <c r="S126" i="1" s="1"/>
  <c r="R18" i="1"/>
  <c r="R126" i="1" s="1"/>
  <c r="Q18" i="1"/>
  <c r="Q126" i="1" s="1"/>
  <c r="P18" i="1"/>
  <c r="P126" i="1" s="1"/>
  <c r="O18" i="1"/>
  <c r="N18" i="1"/>
  <c r="N126" i="1" s="1"/>
  <c r="M18" i="1"/>
  <c r="L18" i="1"/>
  <c r="L126" i="1" s="1"/>
  <c r="K18" i="1"/>
  <c r="J18" i="1"/>
  <c r="J126" i="1" s="1"/>
  <c r="I18" i="1"/>
  <c r="H18" i="1"/>
  <c r="H126" i="1" s="1"/>
  <c r="BA126" i="1" s="1"/>
  <c r="G18" i="1"/>
  <c r="F18" i="1"/>
  <c r="F126" i="1" s="1"/>
  <c r="BD17" i="1"/>
  <c r="AZ17" i="1"/>
  <c r="AR17" i="1"/>
  <c r="AN17" i="1"/>
  <c r="AK17" i="1"/>
  <c r="AK125" i="1" s="1"/>
  <c r="AJ17" i="1"/>
  <c r="AJ125" i="1" s="1"/>
  <c r="AI17" i="1"/>
  <c r="AI125" i="1" s="1"/>
  <c r="AH17" i="1"/>
  <c r="AH125" i="1" s="1"/>
  <c r="AG17" i="1"/>
  <c r="AG125" i="1" s="1"/>
  <c r="AF17" i="1"/>
  <c r="AF125" i="1" s="1"/>
  <c r="AE17" i="1"/>
  <c r="AE125" i="1" s="1"/>
  <c r="AD17" i="1"/>
  <c r="AD125" i="1" s="1"/>
  <c r="AC17" i="1"/>
  <c r="AC125" i="1" s="1"/>
  <c r="AB17" i="1"/>
  <c r="AB125" i="1" s="1"/>
  <c r="AA17" i="1"/>
  <c r="AA125" i="1" s="1"/>
  <c r="Z17" i="1"/>
  <c r="Z125" i="1" s="1"/>
  <c r="Y17" i="1"/>
  <c r="Y125" i="1" s="1"/>
  <c r="X17" i="1"/>
  <c r="X125" i="1" s="1"/>
  <c r="W17" i="1"/>
  <c r="W125" i="1" s="1"/>
  <c r="V17" i="1"/>
  <c r="V125" i="1" s="1"/>
  <c r="U17" i="1"/>
  <c r="U125" i="1" s="1"/>
  <c r="T17" i="1"/>
  <c r="T125" i="1" s="1"/>
  <c r="S17" i="1"/>
  <c r="S125" i="1" s="1"/>
  <c r="R17" i="1"/>
  <c r="R125" i="1" s="1"/>
  <c r="Q17" i="1"/>
  <c r="Q125" i="1" s="1"/>
  <c r="P17" i="1"/>
  <c r="P125" i="1" s="1"/>
  <c r="O17" i="1"/>
  <c r="O125" i="1" s="1"/>
  <c r="N17" i="1"/>
  <c r="N125" i="1" s="1"/>
  <c r="M17" i="1"/>
  <c r="M125" i="1" s="1"/>
  <c r="L17" i="1"/>
  <c r="K17" i="1"/>
  <c r="K125" i="1" s="1"/>
  <c r="J17" i="1"/>
  <c r="J125" i="1" s="1"/>
  <c r="I17" i="1"/>
  <c r="I125" i="1" s="1"/>
  <c r="H17" i="1"/>
  <c r="G17" i="1"/>
  <c r="G125" i="1" s="1"/>
  <c r="F17" i="1"/>
  <c r="F125" i="1" s="1"/>
  <c r="BC16" i="1"/>
  <c r="AU16" i="1"/>
  <c r="AM16" i="1"/>
  <c r="AK16" i="1"/>
  <c r="AK124" i="1" s="1"/>
  <c r="AJ16" i="1"/>
  <c r="AI16" i="1"/>
  <c r="AH16" i="1"/>
  <c r="AH124" i="1" s="1"/>
  <c r="AG16" i="1"/>
  <c r="AG124" i="1" s="1"/>
  <c r="AF16" i="1"/>
  <c r="AE16" i="1"/>
  <c r="AD16" i="1"/>
  <c r="AD124" i="1" s="1"/>
  <c r="AC16" i="1"/>
  <c r="AC124" i="1" s="1"/>
  <c r="AB16" i="1"/>
  <c r="AA16" i="1"/>
  <c r="Z16" i="1"/>
  <c r="Z124" i="1" s="1"/>
  <c r="Y16" i="1"/>
  <c r="Y124" i="1" s="1"/>
  <c r="X16" i="1"/>
  <c r="W16" i="1"/>
  <c r="V16" i="1"/>
  <c r="V27" i="1" s="1"/>
  <c r="U16" i="1"/>
  <c r="U124" i="1" s="1"/>
  <c r="T16" i="1"/>
  <c r="S16" i="1"/>
  <c r="R16" i="1"/>
  <c r="AR16" i="1" s="1"/>
  <c r="Q16" i="1"/>
  <c r="Q124" i="1" s="1"/>
  <c r="P16" i="1"/>
  <c r="O16" i="1"/>
  <c r="N16" i="1"/>
  <c r="N124" i="1" s="1"/>
  <c r="M16" i="1"/>
  <c r="L16" i="1"/>
  <c r="K16" i="1"/>
  <c r="J16" i="1"/>
  <c r="J124" i="1" s="1"/>
  <c r="I16" i="1"/>
  <c r="H16" i="1"/>
  <c r="H124" i="1" s="1"/>
  <c r="G16" i="1"/>
  <c r="F16" i="1"/>
  <c r="F124" i="1" s="1"/>
  <c r="BB15" i="1"/>
  <c r="AX15" i="1"/>
  <c r="AT15" i="1"/>
  <c r="AP15" i="1"/>
  <c r="AK15" i="1"/>
  <c r="AJ15" i="1"/>
  <c r="AI15" i="1"/>
  <c r="AI123" i="1" s="1"/>
  <c r="AH15" i="1"/>
  <c r="AG15" i="1"/>
  <c r="AF15" i="1"/>
  <c r="AE15" i="1"/>
  <c r="AE123" i="1" s="1"/>
  <c r="AD15" i="1"/>
  <c r="AC15" i="1"/>
  <c r="AB15" i="1"/>
  <c r="AA15" i="1"/>
  <c r="AA123" i="1" s="1"/>
  <c r="Z15" i="1"/>
  <c r="Y15" i="1"/>
  <c r="X15" i="1"/>
  <c r="W15" i="1"/>
  <c r="W123" i="1" s="1"/>
  <c r="V15" i="1"/>
  <c r="U15" i="1"/>
  <c r="T15" i="1"/>
  <c r="S15" i="1"/>
  <c r="S123" i="1" s="1"/>
  <c r="R15" i="1"/>
  <c r="Q15" i="1"/>
  <c r="P15" i="1"/>
  <c r="O15" i="1"/>
  <c r="O123" i="1" s="1"/>
  <c r="N15" i="1"/>
  <c r="M15" i="1"/>
  <c r="BD15" i="1" s="1"/>
  <c r="L15" i="1"/>
  <c r="K15" i="1"/>
  <c r="K123" i="1" s="1"/>
  <c r="J15" i="1"/>
  <c r="I15" i="1"/>
  <c r="BC15" i="1" s="1"/>
  <c r="H15" i="1"/>
  <c r="G15" i="1"/>
  <c r="G123" i="1" s="1"/>
  <c r="F15" i="1"/>
  <c r="AQ20" i="1" l="1"/>
  <c r="I130" i="1"/>
  <c r="BC130" i="1" s="1"/>
  <c r="BC22" i="1"/>
  <c r="G124" i="1"/>
  <c r="G27" i="1"/>
  <c r="K124" i="1"/>
  <c r="K27" i="1"/>
  <c r="AZ16" i="1"/>
  <c r="O124" i="1"/>
  <c r="AL124" i="1" s="1"/>
  <c r="O27" i="1"/>
  <c r="S124" i="1"/>
  <c r="S27" i="1"/>
  <c r="W124" i="1"/>
  <c r="W27" i="1"/>
  <c r="AA124" i="1"/>
  <c r="AA27" i="1"/>
  <c r="AE124" i="1"/>
  <c r="AU124" i="1" s="1"/>
  <c r="AE27" i="1"/>
  <c r="AI124" i="1"/>
  <c r="AI27" i="1"/>
  <c r="AQ16" i="1"/>
  <c r="I126" i="1"/>
  <c r="BC126" i="1" s="1"/>
  <c r="BC18" i="1"/>
  <c r="M126" i="1"/>
  <c r="BD126" i="1" s="1"/>
  <c r="BD18" i="1"/>
  <c r="BD28" i="1" s="1"/>
  <c r="AU20" i="1"/>
  <c r="AR21" i="1"/>
  <c r="AO22" i="1"/>
  <c r="F131" i="1"/>
  <c r="AW23" i="1"/>
  <c r="AO23" i="1"/>
  <c r="AL23" i="1"/>
  <c r="AM23" i="1"/>
  <c r="J131" i="1"/>
  <c r="AN23" i="1"/>
  <c r="AX23" i="1"/>
  <c r="AP23" i="1"/>
  <c r="N131" i="1"/>
  <c r="AQ23" i="1"/>
  <c r="R131" i="1"/>
  <c r="AR23" i="1"/>
  <c r="K128" i="1"/>
  <c r="AZ128" i="1" s="1"/>
  <c r="AZ20" i="1"/>
  <c r="M130" i="1"/>
  <c r="BD130" i="1" s="1"/>
  <c r="BD22" i="1"/>
  <c r="AI139" i="1"/>
  <c r="F127" i="1"/>
  <c r="AW19" i="1"/>
  <c r="AO19" i="1"/>
  <c r="F27" i="1"/>
  <c r="AM19" i="1"/>
  <c r="J127" i="1"/>
  <c r="AN19" i="1"/>
  <c r="J27" i="1"/>
  <c r="N127" i="1"/>
  <c r="AQ127" i="1" s="1"/>
  <c r="AQ19" i="1"/>
  <c r="R127" i="1"/>
  <c r="AR127" i="1" s="1"/>
  <c r="AR19" i="1"/>
  <c r="AR27" i="1" s="1"/>
  <c r="R27" i="1"/>
  <c r="V127" i="1"/>
  <c r="AS127" i="1" s="1"/>
  <c r="AS19" i="1"/>
  <c r="Z127" i="1"/>
  <c r="AT127" i="1" s="1"/>
  <c r="Z27" i="1"/>
  <c r="AD127" i="1"/>
  <c r="AU127" i="1" s="1"/>
  <c r="AU19" i="1"/>
  <c r="AU27" i="1" s="1"/>
  <c r="AH127" i="1"/>
  <c r="AV127" i="1" s="1"/>
  <c r="AV19" i="1"/>
  <c r="AH27" i="1"/>
  <c r="AL19" i="1"/>
  <c r="AY20" i="1"/>
  <c r="H129" i="1"/>
  <c r="BA129" i="1" s="1"/>
  <c r="BA21" i="1"/>
  <c r="L129" i="1"/>
  <c r="BB129" i="1" s="1"/>
  <c r="BB21" i="1"/>
  <c r="AV21" i="1"/>
  <c r="AS22" i="1"/>
  <c r="AM51" i="1"/>
  <c r="F123" i="1"/>
  <c r="F28" i="1"/>
  <c r="AW15" i="1"/>
  <c r="AO15" i="1"/>
  <c r="AM15" i="1"/>
  <c r="J123" i="1"/>
  <c r="AN15" i="1"/>
  <c r="J28" i="1"/>
  <c r="N123" i="1"/>
  <c r="N28" i="1"/>
  <c r="AQ15" i="1"/>
  <c r="R123" i="1"/>
  <c r="AR15" i="1"/>
  <c r="R28" i="1"/>
  <c r="V123" i="1"/>
  <c r="V28" i="1"/>
  <c r="AS15" i="1"/>
  <c r="Z123" i="1"/>
  <c r="Z28" i="1"/>
  <c r="AD123" i="1"/>
  <c r="AD28" i="1"/>
  <c r="AU15" i="1"/>
  <c r="AH123" i="1"/>
  <c r="AV15" i="1"/>
  <c r="AV28" i="1" s="1"/>
  <c r="AH28" i="1"/>
  <c r="AL15" i="1"/>
  <c r="M27" i="1"/>
  <c r="AY16" i="1"/>
  <c r="H125" i="1"/>
  <c r="BA17" i="1"/>
  <c r="L125" i="1"/>
  <c r="AN125" i="1" s="1"/>
  <c r="BB17" i="1"/>
  <c r="AV17" i="1"/>
  <c r="AS18" i="1"/>
  <c r="AP19" i="1"/>
  <c r="AM20" i="1"/>
  <c r="W28" i="1"/>
  <c r="AE28" i="1"/>
  <c r="BB91" i="1"/>
  <c r="AN91" i="1"/>
  <c r="AJ95" i="1"/>
  <c r="I116" i="1"/>
  <c r="BC105" i="1"/>
  <c r="AM105" i="1"/>
  <c r="AY107" i="1"/>
  <c r="AO107" i="1"/>
  <c r="I136" i="1"/>
  <c r="BC123" i="1"/>
  <c r="AY123" i="1"/>
  <c r="AZ123" i="1"/>
  <c r="S136" i="1"/>
  <c r="W136" i="1"/>
  <c r="AA136" i="1"/>
  <c r="AE136" i="1"/>
  <c r="AI136" i="1"/>
  <c r="AY15" i="1"/>
  <c r="H138" i="1"/>
  <c r="L124" i="1"/>
  <c r="L27" i="1"/>
  <c r="P124" i="1"/>
  <c r="BA124" i="1" s="1"/>
  <c r="P27" i="1"/>
  <c r="T124" i="1"/>
  <c r="T27" i="1"/>
  <c r="X124" i="1"/>
  <c r="X27" i="1"/>
  <c r="AB124" i="1"/>
  <c r="AB27" i="1"/>
  <c r="AF124" i="1"/>
  <c r="AF27" i="1"/>
  <c r="AJ124" i="1"/>
  <c r="AJ27" i="1"/>
  <c r="AN16" i="1"/>
  <c r="AV16" i="1"/>
  <c r="BD16" i="1"/>
  <c r="I139" i="1"/>
  <c r="BC125" i="1"/>
  <c r="M139" i="1"/>
  <c r="BD125" i="1"/>
  <c r="Q139" i="1"/>
  <c r="U139" i="1"/>
  <c r="Y139" i="1"/>
  <c r="AC139" i="1"/>
  <c r="AG139" i="1"/>
  <c r="AK139" i="1"/>
  <c r="AO17" i="1"/>
  <c r="AS17" i="1"/>
  <c r="AW17" i="1"/>
  <c r="AW126" i="1"/>
  <c r="AX126" i="1"/>
  <c r="AQ126" i="1"/>
  <c r="AS126" i="1"/>
  <c r="AT126" i="1"/>
  <c r="AU126" i="1"/>
  <c r="AV126" i="1"/>
  <c r="AL18" i="1"/>
  <c r="AP18" i="1"/>
  <c r="AP28" i="1" s="1"/>
  <c r="AT18" i="1"/>
  <c r="AT28" i="1" s="1"/>
  <c r="AX18" i="1"/>
  <c r="AX28" i="1" s="1"/>
  <c r="BB18" i="1"/>
  <c r="BB28" i="1" s="1"/>
  <c r="AY19" i="1"/>
  <c r="AN20" i="1"/>
  <c r="AR20" i="1"/>
  <c r="AV20" i="1"/>
  <c r="BD20" i="1"/>
  <c r="AO21" i="1"/>
  <c r="AS21" i="1"/>
  <c r="AW21" i="1"/>
  <c r="AW130" i="1"/>
  <c r="AX130" i="1"/>
  <c r="AP130" i="1"/>
  <c r="AR130" i="1"/>
  <c r="AS130" i="1"/>
  <c r="AL22" i="1"/>
  <c r="AP22" i="1"/>
  <c r="AT22" i="1"/>
  <c r="AX22" i="1"/>
  <c r="BB22" i="1"/>
  <c r="AU23" i="1"/>
  <c r="AY23" i="1"/>
  <c r="BC23" i="1"/>
  <c r="AN24" i="1"/>
  <c r="AR24" i="1"/>
  <c r="AV24" i="1"/>
  <c r="AZ24" i="1"/>
  <c r="BD24" i="1"/>
  <c r="AO25" i="1"/>
  <c r="AS25" i="1"/>
  <c r="AW25" i="1"/>
  <c r="BA25" i="1"/>
  <c r="AM134" i="1"/>
  <c r="AL134" i="1"/>
  <c r="AW134" i="1"/>
  <c r="AO134" i="1"/>
  <c r="AX134" i="1"/>
  <c r="AP134" i="1"/>
  <c r="AN134" i="1"/>
  <c r="AQ134" i="1"/>
  <c r="AR134" i="1"/>
  <c r="AS134" i="1"/>
  <c r="AT134" i="1"/>
  <c r="AU134" i="1"/>
  <c r="AV134" i="1"/>
  <c r="AL26" i="1"/>
  <c r="AP26" i="1"/>
  <c r="AT26" i="1"/>
  <c r="AX26" i="1"/>
  <c r="BB26" i="1"/>
  <c r="U27" i="1"/>
  <c r="AC27" i="1"/>
  <c r="AK27" i="1"/>
  <c r="AN51" i="1"/>
  <c r="AR51" i="1"/>
  <c r="AV51" i="1"/>
  <c r="BD51" i="1"/>
  <c r="BA75" i="1"/>
  <c r="AT62" i="1"/>
  <c r="AY63" i="1"/>
  <c r="G74" i="1"/>
  <c r="AL63" i="1"/>
  <c r="K74" i="1"/>
  <c r="AP63" i="1"/>
  <c r="O74" i="1"/>
  <c r="X74" i="1"/>
  <c r="AB74" i="1"/>
  <c r="AF74" i="1"/>
  <c r="AJ74" i="1"/>
  <c r="AV63" i="1"/>
  <c r="AV74" i="1" s="1"/>
  <c r="AM65" i="1"/>
  <c r="AQ65" i="1"/>
  <c r="AW66" i="1"/>
  <c r="AP66" i="1"/>
  <c r="AS67" i="1"/>
  <c r="AU67" i="1"/>
  <c r="AN67" i="1"/>
  <c r="AL68" i="1"/>
  <c r="BA69" i="1"/>
  <c r="AZ69" i="1"/>
  <c r="AT70" i="1"/>
  <c r="AY71" i="1"/>
  <c r="AL71" i="1"/>
  <c r="AO72" i="1"/>
  <c r="AM73" i="1"/>
  <c r="AQ73" i="1"/>
  <c r="I74" i="1"/>
  <c r="Z75" i="1"/>
  <c r="AN83" i="1"/>
  <c r="AN96" i="1" s="1"/>
  <c r="AR83" i="1"/>
  <c r="AV83" i="1"/>
  <c r="AM83" i="1"/>
  <c r="AM112" i="1"/>
  <c r="AL112" i="1"/>
  <c r="AW112" i="1"/>
  <c r="AO112" i="1"/>
  <c r="AX112" i="1"/>
  <c r="AP112" i="1"/>
  <c r="AN112" i="1"/>
  <c r="AR112" i="1"/>
  <c r="AZ112" i="1"/>
  <c r="V124" i="1"/>
  <c r="AT23" i="1"/>
  <c r="AN25" i="1"/>
  <c r="AR25" i="1"/>
  <c r="AV25" i="1"/>
  <c r="AO26" i="1"/>
  <c r="AS26" i="1"/>
  <c r="O28" i="1"/>
  <c r="AL66" i="1"/>
  <c r="AY69" i="1"/>
  <c r="AL69" i="1"/>
  <c r="M116" i="1"/>
  <c r="BD105" i="1"/>
  <c r="W116" i="1"/>
  <c r="AY105" i="1"/>
  <c r="AY116" i="1" s="1"/>
  <c r="AE116" i="1"/>
  <c r="AU105" i="1"/>
  <c r="H123" i="1"/>
  <c r="H28" i="1"/>
  <c r="L123" i="1"/>
  <c r="L28" i="1"/>
  <c r="P123" i="1"/>
  <c r="P136" i="1" s="1"/>
  <c r="P28" i="1"/>
  <c r="T123" i="1"/>
  <c r="T28" i="1"/>
  <c r="X123" i="1"/>
  <c r="X136" i="1" s="1"/>
  <c r="X28" i="1"/>
  <c r="AB123" i="1"/>
  <c r="AB136" i="1" s="1"/>
  <c r="AB28" i="1"/>
  <c r="AF123" i="1"/>
  <c r="AF136" i="1" s="1"/>
  <c r="AF28" i="1"/>
  <c r="AJ123" i="1"/>
  <c r="AJ136" i="1" s="1"/>
  <c r="AJ28" i="1"/>
  <c r="AZ15" i="1"/>
  <c r="AZ28" i="1" s="1"/>
  <c r="I124" i="1"/>
  <c r="M124" i="1"/>
  <c r="Q138" i="1"/>
  <c r="Q135" i="1"/>
  <c r="U138" i="1"/>
  <c r="U135" i="1"/>
  <c r="Y138" i="1"/>
  <c r="Y135" i="1"/>
  <c r="AC138" i="1"/>
  <c r="AC135" i="1"/>
  <c r="AG138" i="1"/>
  <c r="AG135" i="1"/>
  <c r="AK138" i="1"/>
  <c r="AK135" i="1"/>
  <c r="AO16" i="1"/>
  <c r="AS16" i="1"/>
  <c r="AS27" i="1" s="1"/>
  <c r="AW16" i="1"/>
  <c r="BA16" i="1"/>
  <c r="AL125" i="1"/>
  <c r="AW125" i="1"/>
  <c r="AO125" i="1"/>
  <c r="AM125" i="1"/>
  <c r="J139" i="1"/>
  <c r="AX125" i="1"/>
  <c r="N139" i="1"/>
  <c r="AQ125" i="1"/>
  <c r="R139" i="1"/>
  <c r="AR125" i="1"/>
  <c r="V139" i="1"/>
  <c r="AS125" i="1"/>
  <c r="Z139" i="1"/>
  <c r="AT125" i="1"/>
  <c r="AD139" i="1"/>
  <c r="AU125" i="1"/>
  <c r="AH139" i="1"/>
  <c r="AV125" i="1"/>
  <c r="AL17" i="1"/>
  <c r="AP17" i="1"/>
  <c r="AT17" i="1"/>
  <c r="AX17" i="1"/>
  <c r="G126" i="1"/>
  <c r="AY126" i="1" s="1"/>
  <c r="K126" i="1"/>
  <c r="AZ126" i="1" s="1"/>
  <c r="O126" i="1"/>
  <c r="O136" i="1" s="1"/>
  <c r="AM18" i="1"/>
  <c r="AQ18" i="1"/>
  <c r="AU18" i="1"/>
  <c r="AY18" i="1"/>
  <c r="AZ19" i="1"/>
  <c r="AO20" i="1"/>
  <c r="AS20" i="1"/>
  <c r="AW20" i="1"/>
  <c r="BA20" i="1"/>
  <c r="AW129" i="1"/>
  <c r="AO129" i="1"/>
  <c r="AM129" i="1"/>
  <c r="AN129" i="1"/>
  <c r="AX129" i="1"/>
  <c r="AQ129" i="1"/>
  <c r="AR129" i="1"/>
  <c r="AS129" i="1"/>
  <c r="AT129" i="1"/>
  <c r="AU129" i="1"/>
  <c r="AV129" i="1"/>
  <c r="AL21" i="1"/>
  <c r="AP21" i="1"/>
  <c r="AT21" i="1"/>
  <c r="AX21" i="1"/>
  <c r="G130" i="1"/>
  <c r="AY130" i="1" s="1"/>
  <c r="K130" i="1"/>
  <c r="AZ130" i="1" s="1"/>
  <c r="O130" i="1"/>
  <c r="AQ130" i="1" s="1"/>
  <c r="AM22" i="1"/>
  <c r="AQ22" i="1"/>
  <c r="AU22" i="1"/>
  <c r="AY22" i="1"/>
  <c r="H131" i="1"/>
  <c r="BA131" i="1" s="1"/>
  <c r="L131" i="1"/>
  <c r="P131" i="1"/>
  <c r="P139" i="1" s="1"/>
  <c r="T131" i="1"/>
  <c r="T139" i="1" s="1"/>
  <c r="X131" i="1"/>
  <c r="AS131" i="1" s="1"/>
  <c r="AB131" i="1"/>
  <c r="AB139" i="1" s="1"/>
  <c r="AF131" i="1"/>
  <c r="AF139" i="1" s="1"/>
  <c r="AJ131" i="1"/>
  <c r="AJ139" i="1" s="1"/>
  <c r="AV23" i="1"/>
  <c r="AZ23" i="1"/>
  <c r="BD23" i="1"/>
  <c r="AO24" i="1"/>
  <c r="AS24" i="1"/>
  <c r="AW24" i="1"/>
  <c r="BA24" i="1"/>
  <c r="AL133" i="1"/>
  <c r="AW133" i="1"/>
  <c r="AO133" i="1"/>
  <c r="AM133" i="1"/>
  <c r="AX133" i="1"/>
  <c r="AP133" i="1"/>
  <c r="AN133" i="1"/>
  <c r="AQ133" i="1"/>
  <c r="AR133" i="1"/>
  <c r="AS133" i="1"/>
  <c r="AT133" i="1"/>
  <c r="AU133" i="1"/>
  <c r="AV133" i="1"/>
  <c r="AL25" i="1"/>
  <c r="AP25" i="1"/>
  <c r="AT25" i="1"/>
  <c r="AX25" i="1"/>
  <c r="BB25" i="1"/>
  <c r="AM26" i="1"/>
  <c r="AQ26" i="1"/>
  <c r="AU26" i="1"/>
  <c r="AY26" i="1"/>
  <c r="BC26" i="1"/>
  <c r="H27" i="1"/>
  <c r="N27" i="1"/>
  <c r="AD27" i="1"/>
  <c r="K28" i="1"/>
  <c r="S28" i="1"/>
  <c r="AA28" i="1"/>
  <c r="AI28" i="1"/>
  <c r="AM49" i="1"/>
  <c r="AQ49" i="1"/>
  <c r="AQ51" i="1" s="1"/>
  <c r="AU49" i="1"/>
  <c r="AU51" i="1" s="1"/>
  <c r="AY49" i="1"/>
  <c r="BC49" i="1"/>
  <c r="BC51" i="1" s="1"/>
  <c r="AZ50" i="1"/>
  <c r="AZ51" i="1" s="1"/>
  <c r="AO51" i="1"/>
  <c r="AS51" i="1"/>
  <c r="I75" i="1"/>
  <c r="BC62" i="1"/>
  <c r="BC75" i="1" s="1"/>
  <c r="M75" i="1"/>
  <c r="BD62" i="1"/>
  <c r="BD75" i="1" s="1"/>
  <c r="AS75" i="1"/>
  <c r="AU75" i="1"/>
  <c r="AV75" i="1"/>
  <c r="AL62" i="1"/>
  <c r="AZ74" i="1"/>
  <c r="AT64" i="1"/>
  <c r="AY65" i="1"/>
  <c r="AL65" i="1"/>
  <c r="AM67" i="1"/>
  <c r="AQ67" i="1"/>
  <c r="AQ74" i="1" s="1"/>
  <c r="AS69" i="1"/>
  <c r="AU69" i="1"/>
  <c r="AN69" i="1"/>
  <c r="AL70" i="1"/>
  <c r="AT72" i="1"/>
  <c r="AY73" i="1"/>
  <c r="AL73" i="1"/>
  <c r="M74" i="1"/>
  <c r="AD75" i="1"/>
  <c r="G96" i="1"/>
  <c r="AO83" i="1"/>
  <c r="K96" i="1"/>
  <c r="AZ83" i="1"/>
  <c r="AZ96" i="1" s="1"/>
  <c r="W96" i="1"/>
  <c r="AS83" i="1"/>
  <c r="AS96" i="1" s="1"/>
  <c r="AQ83" i="1"/>
  <c r="AQ96" i="1" s="1"/>
  <c r="AR84" i="1"/>
  <c r="AW89" i="1"/>
  <c r="AO89" i="1"/>
  <c r="AM89" i="1"/>
  <c r="AN89" i="1"/>
  <c r="AX89" i="1"/>
  <c r="AP89" i="1"/>
  <c r="AL89" i="1"/>
  <c r="J116" i="1"/>
  <c r="AV131" i="1"/>
  <c r="AM24" i="1"/>
  <c r="AQ24" i="1"/>
  <c r="AU24" i="1"/>
  <c r="AY24" i="1"/>
  <c r="G28" i="1"/>
  <c r="BC36" i="1"/>
  <c r="AX66" i="1"/>
  <c r="AX74" i="1" s="1"/>
  <c r="AR105" i="1"/>
  <c r="AR116" i="1" s="1"/>
  <c r="R116" i="1"/>
  <c r="I28" i="1"/>
  <c r="M123" i="1"/>
  <c r="M28" i="1"/>
  <c r="Q123" i="1"/>
  <c r="Q136" i="1" s="1"/>
  <c r="Q28" i="1"/>
  <c r="U123" i="1"/>
  <c r="U136" i="1" s="1"/>
  <c r="U28" i="1"/>
  <c r="Y28" i="1"/>
  <c r="Y123" i="1"/>
  <c r="Y136" i="1" s="1"/>
  <c r="AC123" i="1"/>
  <c r="AC136" i="1" s="1"/>
  <c r="AC28" i="1"/>
  <c r="AG123" i="1"/>
  <c r="AG136" i="1" s="1"/>
  <c r="AG28" i="1"/>
  <c r="AK123" i="1"/>
  <c r="AK136" i="1" s="1"/>
  <c r="AK28" i="1"/>
  <c r="BA15" i="1"/>
  <c r="BA28" i="1" s="1"/>
  <c r="F138" i="1"/>
  <c r="AW124" i="1"/>
  <c r="AO124" i="1"/>
  <c r="J138" i="1"/>
  <c r="J135" i="1"/>
  <c r="AP124" i="1"/>
  <c r="N138" i="1"/>
  <c r="N135" i="1"/>
  <c r="R124" i="1"/>
  <c r="Z138" i="1"/>
  <c r="Z135" i="1"/>
  <c r="AT124" i="1"/>
  <c r="AD138" i="1"/>
  <c r="AD135" i="1"/>
  <c r="AH138" i="1"/>
  <c r="AH135" i="1"/>
  <c r="AV124" i="1"/>
  <c r="AL16" i="1"/>
  <c r="AP16" i="1"/>
  <c r="AT16" i="1"/>
  <c r="AT27" i="1" s="1"/>
  <c r="AX16" i="1"/>
  <c r="BB16" i="1"/>
  <c r="G139" i="1"/>
  <c r="AY125" i="1"/>
  <c r="K139" i="1"/>
  <c r="AZ125" i="1"/>
  <c r="O139" i="1"/>
  <c r="S139" i="1"/>
  <c r="W139" i="1"/>
  <c r="AA139" i="1"/>
  <c r="AE139" i="1"/>
  <c r="AM17" i="1"/>
  <c r="AM27" i="1" s="1"/>
  <c r="AQ17" i="1"/>
  <c r="AU17" i="1"/>
  <c r="AY17" i="1"/>
  <c r="BC17" i="1"/>
  <c r="BC27" i="1" s="1"/>
  <c r="T126" i="1"/>
  <c r="AR126" i="1" s="1"/>
  <c r="AN18" i="1"/>
  <c r="AR18" i="1"/>
  <c r="AV18" i="1"/>
  <c r="AZ18" i="1"/>
  <c r="I127" i="1"/>
  <c r="BC127" i="1" s="1"/>
  <c r="M127" i="1"/>
  <c r="BD127" i="1" s="1"/>
  <c r="BA19" i="1"/>
  <c r="AM128" i="1"/>
  <c r="AL128" i="1"/>
  <c r="AW128" i="1"/>
  <c r="AO128" i="1"/>
  <c r="AN128" i="1"/>
  <c r="AX128" i="1"/>
  <c r="AP128" i="1"/>
  <c r="AQ128" i="1"/>
  <c r="AR128" i="1"/>
  <c r="AS128" i="1"/>
  <c r="AT128" i="1"/>
  <c r="AU128" i="1"/>
  <c r="AV128" i="1"/>
  <c r="AL20" i="1"/>
  <c r="AP20" i="1"/>
  <c r="AT20" i="1"/>
  <c r="AX20" i="1"/>
  <c r="BB20" i="1"/>
  <c r="AM21" i="1"/>
  <c r="AQ21" i="1"/>
  <c r="AU21" i="1"/>
  <c r="AY21" i="1"/>
  <c r="BC21" i="1"/>
  <c r="BC28" i="1" s="1"/>
  <c r="X130" i="1"/>
  <c r="BA130" i="1" s="1"/>
  <c r="AB130" i="1"/>
  <c r="AT130" i="1" s="1"/>
  <c r="AF130" i="1"/>
  <c r="AU130" i="1" s="1"/>
  <c r="AJ130" i="1"/>
  <c r="AV130" i="1" s="1"/>
  <c r="AN22" i="1"/>
  <c r="AR22" i="1"/>
  <c r="AV22" i="1"/>
  <c r="AZ22" i="1"/>
  <c r="AS23" i="1"/>
  <c r="BA23" i="1"/>
  <c r="AW132" i="1"/>
  <c r="AO132" i="1"/>
  <c r="AM132" i="1"/>
  <c r="AL132" i="1"/>
  <c r="AN132" i="1"/>
  <c r="AX132" i="1"/>
  <c r="AP132" i="1"/>
  <c r="AQ132" i="1"/>
  <c r="AR132" i="1"/>
  <c r="AS132" i="1"/>
  <c r="AT132" i="1"/>
  <c r="AU132" i="1"/>
  <c r="AV132" i="1"/>
  <c r="AL24" i="1"/>
  <c r="AP24" i="1"/>
  <c r="AT24" i="1"/>
  <c r="AX24" i="1"/>
  <c r="BB24" i="1"/>
  <c r="AM25" i="1"/>
  <c r="AQ25" i="1"/>
  <c r="AU25" i="1"/>
  <c r="AY25" i="1"/>
  <c r="BC25" i="1"/>
  <c r="AN26" i="1"/>
  <c r="AR26" i="1"/>
  <c r="AV26" i="1"/>
  <c r="AZ26" i="1"/>
  <c r="BD26" i="1"/>
  <c r="I27" i="1"/>
  <c r="Q27" i="1"/>
  <c r="Y27" i="1"/>
  <c r="AG27" i="1"/>
  <c r="AW50" i="1"/>
  <c r="AW51" i="1" s="1"/>
  <c r="BA50" i="1"/>
  <c r="BA51" i="1" s="1"/>
  <c r="AP51" i="1"/>
  <c r="AT51" i="1"/>
  <c r="AX51" i="1"/>
  <c r="BB51" i="1"/>
  <c r="AL51" i="1"/>
  <c r="AQ75" i="1"/>
  <c r="BC74" i="1"/>
  <c r="V74" i="1"/>
  <c r="AU74" i="1"/>
  <c r="AH74" i="1"/>
  <c r="BD74" i="1"/>
  <c r="AL64" i="1"/>
  <c r="AY67" i="1"/>
  <c r="AL67" i="1"/>
  <c r="AM69" i="1"/>
  <c r="AQ69" i="1"/>
  <c r="AW72" i="1"/>
  <c r="AS72" i="1"/>
  <c r="AL72" i="1"/>
  <c r="AH75" i="1"/>
  <c r="H95" i="1"/>
  <c r="BB84" i="1"/>
  <c r="BB95" i="1" s="1"/>
  <c r="L95" i="1"/>
  <c r="P95" i="1"/>
  <c r="X95" i="1"/>
  <c r="AB95" i="1"/>
  <c r="AF95" i="1"/>
  <c r="BA84" i="1"/>
  <c r="BA95" i="1" s="1"/>
  <c r="AS117" i="1"/>
  <c r="AX114" i="1"/>
  <c r="AT114" i="1"/>
  <c r="AL114" i="1"/>
  <c r="AS36" i="1"/>
  <c r="BA36" i="1" s="1"/>
  <c r="AM62" i="1"/>
  <c r="AY62" i="1"/>
  <c r="AY75" i="1" s="1"/>
  <c r="AO63" i="1"/>
  <c r="AS63" i="1"/>
  <c r="AS74" i="1" s="1"/>
  <c r="AW63" i="1"/>
  <c r="BA63" i="1"/>
  <c r="BA74" i="1" s="1"/>
  <c r="AM64" i="1"/>
  <c r="AM74" i="1" s="1"/>
  <c r="AO65" i="1"/>
  <c r="AW65" i="1"/>
  <c r="AW75" i="1" s="1"/>
  <c r="AM66" i="1"/>
  <c r="AO67" i="1"/>
  <c r="AW67" i="1"/>
  <c r="AM68" i="1"/>
  <c r="AO69" i="1"/>
  <c r="AW69" i="1"/>
  <c r="AM70" i="1"/>
  <c r="AO71" i="1"/>
  <c r="AW71" i="1"/>
  <c r="AY72" i="1"/>
  <c r="AO73" i="1"/>
  <c r="AW73" i="1"/>
  <c r="F74" i="1"/>
  <c r="J74" i="1"/>
  <c r="N74" i="1"/>
  <c r="Z74" i="1"/>
  <c r="AD74" i="1"/>
  <c r="K75" i="1"/>
  <c r="BD83" i="1"/>
  <c r="BD96" i="1" s="1"/>
  <c r="BC84" i="1"/>
  <c r="BC95" i="1" s="1"/>
  <c r="I95" i="1"/>
  <c r="BD84" i="1"/>
  <c r="BD95" i="1" s="1"/>
  <c r="M95" i="1"/>
  <c r="AO84" i="1"/>
  <c r="AO95" i="1" s="1"/>
  <c r="AS84" i="1"/>
  <c r="AW85" i="1"/>
  <c r="AO85" i="1"/>
  <c r="AM85" i="1"/>
  <c r="AL85" i="1"/>
  <c r="AL90" i="1"/>
  <c r="AR90" i="1"/>
  <c r="AS90" i="1"/>
  <c r="AT90" i="1"/>
  <c r="AV90" i="1"/>
  <c r="AR104" i="1"/>
  <c r="AR117" i="1" s="1"/>
  <c r="AL105" i="1"/>
  <c r="AX105" i="1"/>
  <c r="S116" i="1"/>
  <c r="X116" i="1"/>
  <c r="AB116" i="1"/>
  <c r="AF116" i="1"/>
  <c r="AX106" i="1"/>
  <c r="BB107" i="1"/>
  <c r="BB117" i="1" s="1"/>
  <c r="AT107" i="1"/>
  <c r="AU107" i="1"/>
  <c r="AV107" i="1"/>
  <c r="AM108" i="1"/>
  <c r="AL108" i="1"/>
  <c r="AW108" i="1"/>
  <c r="AO108" i="1"/>
  <c r="AX108" i="1"/>
  <c r="AP108" i="1"/>
  <c r="AZ109" i="1"/>
  <c r="AL110" i="1"/>
  <c r="BC111" i="1"/>
  <c r="BD111" i="1"/>
  <c r="AR111" i="1"/>
  <c r="AS113" i="1"/>
  <c r="AT113" i="1"/>
  <c r="AV113" i="1"/>
  <c r="AM113" i="1"/>
  <c r="BC113" i="1"/>
  <c r="AM115" i="1"/>
  <c r="AN115" i="1"/>
  <c r="AQ115" i="1"/>
  <c r="N116" i="1"/>
  <c r="V116" i="1"/>
  <c r="AT36" i="1"/>
  <c r="BB36" i="1"/>
  <c r="AN62" i="1"/>
  <c r="BB63" i="1"/>
  <c r="BB74" i="1" s="1"/>
  <c r="AN64" i="1"/>
  <c r="AN74" i="1" s="1"/>
  <c r="AT65" i="1"/>
  <c r="AN66" i="1"/>
  <c r="AT67" i="1"/>
  <c r="AT74" i="1" s="1"/>
  <c r="AN68" i="1"/>
  <c r="AT69" i="1"/>
  <c r="AN70" i="1"/>
  <c r="AT71" i="1"/>
  <c r="AN72" i="1"/>
  <c r="AT73" i="1"/>
  <c r="H75" i="1"/>
  <c r="AL75" i="1" s="1"/>
  <c r="AL95" i="1"/>
  <c r="J95" i="1"/>
  <c r="AX84" i="1"/>
  <c r="Z95" i="1"/>
  <c r="AT84" i="1"/>
  <c r="AT95" i="1" s="1"/>
  <c r="AV84" i="1"/>
  <c r="AV95" i="1" s="1"/>
  <c r="AH95" i="1"/>
  <c r="AL84" i="1"/>
  <c r="AP84" i="1"/>
  <c r="AU84" i="1"/>
  <c r="AM91" i="1"/>
  <c r="AQ91" i="1"/>
  <c r="AS91" i="1"/>
  <c r="AT91" i="1"/>
  <c r="AU91" i="1"/>
  <c r="F117" i="1"/>
  <c r="AM104" i="1"/>
  <c r="AM117" i="1" s="1"/>
  <c r="AL104" i="1"/>
  <c r="AW104" i="1"/>
  <c r="AO104" i="1"/>
  <c r="J117" i="1"/>
  <c r="AX104" i="1"/>
  <c r="AP104" i="1"/>
  <c r="N117" i="1"/>
  <c r="AQ104" i="1"/>
  <c r="AQ117" i="1" s="1"/>
  <c r="AV104" i="1"/>
  <c r="AV117" i="1" s="1"/>
  <c r="AL106" i="1"/>
  <c r="BB106" i="1"/>
  <c r="BC107" i="1"/>
  <c r="BC117" i="1" s="1"/>
  <c r="BD107" i="1"/>
  <c r="BD117" i="1" s="1"/>
  <c r="AR107" i="1"/>
  <c r="BA112" i="1"/>
  <c r="BB112" i="1"/>
  <c r="BB116" i="1" s="1"/>
  <c r="AS112" i="1"/>
  <c r="AT112" i="1"/>
  <c r="AU112" i="1"/>
  <c r="AW114" i="1"/>
  <c r="AN114" i="1"/>
  <c r="AQ114" i="1"/>
  <c r="AQ116" i="1" s="1"/>
  <c r="AO62" i="1"/>
  <c r="AO64" i="1"/>
  <c r="AO66" i="1"/>
  <c r="AO68" i="1"/>
  <c r="AO70" i="1"/>
  <c r="F96" i="1"/>
  <c r="AL96" i="1" s="1"/>
  <c r="J96" i="1"/>
  <c r="N96" i="1"/>
  <c r="R96" i="1"/>
  <c r="V96" i="1"/>
  <c r="Z96" i="1"/>
  <c r="AD96" i="1"/>
  <c r="AH96" i="1"/>
  <c r="AL83" i="1"/>
  <c r="AP83" i="1"/>
  <c r="AT83" i="1"/>
  <c r="AX83" i="1"/>
  <c r="BB96" i="1"/>
  <c r="G95" i="1"/>
  <c r="AY84" i="1"/>
  <c r="AY95" i="1" s="1"/>
  <c r="K95" i="1"/>
  <c r="AZ84" i="1"/>
  <c r="AZ95" i="1" s="1"/>
  <c r="AM84" i="1"/>
  <c r="AQ84" i="1"/>
  <c r="AQ95" i="1" s="1"/>
  <c r="AW84" i="1"/>
  <c r="AM92" i="1"/>
  <c r="AN92" i="1"/>
  <c r="AQ92" i="1"/>
  <c r="AR92" i="1"/>
  <c r="AT92" i="1"/>
  <c r="AU92" i="1"/>
  <c r="AU96" i="1" s="1"/>
  <c r="AV92" i="1"/>
  <c r="AO92" i="1"/>
  <c r="AW93" i="1"/>
  <c r="AO93" i="1"/>
  <c r="AM93" i="1"/>
  <c r="AL93" i="1"/>
  <c r="T117" i="1"/>
  <c r="AZ104" i="1"/>
  <c r="AZ117" i="1" s="1"/>
  <c r="H116" i="1"/>
  <c r="P116" i="1"/>
  <c r="AS105" i="1"/>
  <c r="AS116" i="1" s="1"/>
  <c r="AT105" i="1"/>
  <c r="AD116" i="1"/>
  <c r="AH116" i="1"/>
  <c r="AM107" i="1"/>
  <c r="AN107" i="1"/>
  <c r="AN117" i="1" s="1"/>
  <c r="AQ107" i="1"/>
  <c r="AN110" i="1"/>
  <c r="AQ110" i="1"/>
  <c r="AL113" i="1"/>
  <c r="AX113" i="1"/>
  <c r="BB115" i="1"/>
  <c r="AT115" i="1"/>
  <c r="AU115" i="1"/>
  <c r="AV115" i="1"/>
  <c r="AO115" i="1"/>
  <c r="F116" i="1"/>
  <c r="AN86" i="1"/>
  <c r="AO87" i="1"/>
  <c r="AW87" i="1"/>
  <c r="AL88" i="1"/>
  <c r="AP88" i="1"/>
  <c r="AX88" i="1"/>
  <c r="AN90" i="1"/>
  <c r="AN95" i="1" s="1"/>
  <c r="AO91" i="1"/>
  <c r="AW91" i="1"/>
  <c r="AL92" i="1"/>
  <c r="AP92" i="1"/>
  <c r="AX92" i="1"/>
  <c r="AN94" i="1"/>
  <c r="G117" i="1"/>
  <c r="K117" i="1"/>
  <c r="O117" i="1"/>
  <c r="Y117" i="1"/>
  <c r="AC117" i="1"/>
  <c r="AG117" i="1"/>
  <c r="AK117" i="1"/>
  <c r="BA104" i="1"/>
  <c r="BA117" i="1" s="1"/>
  <c r="AN105" i="1"/>
  <c r="AV105" i="1"/>
  <c r="AV116" i="1" s="1"/>
  <c r="AZ105" i="1"/>
  <c r="AM106" i="1"/>
  <c r="AL107" i="1"/>
  <c r="AP107" i="1"/>
  <c r="AX107" i="1"/>
  <c r="AN109" i="1"/>
  <c r="AM110" i="1"/>
  <c r="AL111" i="1"/>
  <c r="AP111" i="1"/>
  <c r="AX111" i="1"/>
  <c r="AN113" i="1"/>
  <c r="AM114" i="1"/>
  <c r="AL115" i="1"/>
  <c r="AP115" i="1"/>
  <c r="AX115" i="1"/>
  <c r="L117" i="1"/>
  <c r="AO86" i="1"/>
  <c r="AW86" i="1"/>
  <c r="AW96" i="1" s="1"/>
  <c r="AL87" i="1"/>
  <c r="AP87" i="1"/>
  <c r="AO90" i="1"/>
  <c r="AW90" i="1"/>
  <c r="AL91" i="1"/>
  <c r="AP91" i="1"/>
  <c r="AO94" i="1"/>
  <c r="AW94" i="1"/>
  <c r="V117" i="1"/>
  <c r="Z117" i="1"/>
  <c r="AD117" i="1"/>
  <c r="AH117" i="1"/>
  <c r="AT104" i="1"/>
  <c r="AC116" i="1"/>
  <c r="AG116" i="1"/>
  <c r="AK116" i="1"/>
  <c r="AO105" i="1"/>
  <c r="AW105" i="1"/>
  <c r="AW116" i="1" s="1"/>
  <c r="BA105" i="1"/>
  <c r="BA116" i="1" s="1"/>
  <c r="AO109" i="1"/>
  <c r="AW109" i="1"/>
  <c r="AO113" i="1"/>
  <c r="AW113" i="1"/>
  <c r="L116" i="1"/>
  <c r="AP86" i="1"/>
  <c r="AP90" i="1"/>
  <c r="AP94" i="1"/>
  <c r="R117" i="1"/>
  <c r="W117" i="1"/>
  <c r="AA117" i="1"/>
  <c r="AE117" i="1"/>
  <c r="AI117" i="1"/>
  <c r="AU104" i="1"/>
  <c r="AU117" i="1" s="1"/>
  <c r="AY104" i="1"/>
  <c r="AY117" i="1" s="1"/>
  <c r="AP105" i="1"/>
  <c r="AO106" i="1"/>
  <c r="AP109" i="1"/>
  <c r="AO110" i="1"/>
  <c r="AP113" i="1"/>
  <c r="AO114" i="1"/>
  <c r="AP95" i="1" l="1"/>
  <c r="AW74" i="1"/>
  <c r="R138" i="1"/>
  <c r="R135" i="1"/>
  <c r="AR124" i="1"/>
  <c r="P145" i="1"/>
  <c r="Z142" i="1" s="1"/>
  <c r="AM126" i="1"/>
  <c r="H135" i="1"/>
  <c r="X139" i="1"/>
  <c r="R136" i="1"/>
  <c r="AR123" i="1"/>
  <c r="AM131" i="1"/>
  <c r="AL131" i="1"/>
  <c r="AW131" i="1"/>
  <c r="AO131" i="1"/>
  <c r="AQ27" i="1"/>
  <c r="W135" i="1"/>
  <c r="W138" i="1"/>
  <c r="AO116" i="1"/>
  <c r="AT117" i="1"/>
  <c r="AN116" i="1"/>
  <c r="AW95" i="1"/>
  <c r="AX96" i="1"/>
  <c r="AO75" i="1"/>
  <c r="AO117" i="1"/>
  <c r="AL117" i="1"/>
  <c r="AN75" i="1"/>
  <c r="AP27" i="1"/>
  <c r="AQ124" i="1"/>
  <c r="AX124" i="1"/>
  <c r="F135" i="1"/>
  <c r="M136" i="1"/>
  <c r="BD123" i="1"/>
  <c r="AO96" i="1"/>
  <c r="AL129" i="1"/>
  <c r="F139" i="1"/>
  <c r="AO27" i="1"/>
  <c r="AU116" i="1"/>
  <c r="BD116" i="1"/>
  <c r="AM96" i="1"/>
  <c r="AP74" i="1"/>
  <c r="AY74" i="1"/>
  <c r="AY50" i="1"/>
  <c r="AY51" i="1" s="1"/>
  <c r="AL130" i="1"/>
  <c r="AN126" i="1"/>
  <c r="AO126" i="1"/>
  <c r="BD27" i="1"/>
  <c r="AJ135" i="1"/>
  <c r="AJ138" i="1"/>
  <c r="AB135" i="1"/>
  <c r="AB138" i="1"/>
  <c r="T135" i="1"/>
  <c r="T138" i="1"/>
  <c r="L135" i="1"/>
  <c r="L138" i="1"/>
  <c r="BB124" i="1"/>
  <c r="AY28" i="1"/>
  <c r="K136" i="1"/>
  <c r="BC116" i="1"/>
  <c r="AH136" i="1"/>
  <c r="AV123" i="1"/>
  <c r="V136" i="1"/>
  <c r="AS123" i="1"/>
  <c r="AQ28" i="1"/>
  <c r="AN28" i="1"/>
  <c r="AW28" i="1"/>
  <c r="AX127" i="1"/>
  <c r="AP127" i="1"/>
  <c r="AN127" i="1"/>
  <c r="AR131" i="1"/>
  <c r="AZ27" i="1"/>
  <c r="G135" i="1"/>
  <c r="G138" i="1"/>
  <c r="AY124" i="1"/>
  <c r="H136" i="1"/>
  <c r="BA123" i="1"/>
  <c r="L139" i="1"/>
  <c r="BB125" i="1"/>
  <c r="AD136" i="1"/>
  <c r="AU123" i="1"/>
  <c r="O135" i="1"/>
  <c r="O138" i="1"/>
  <c r="AT116" i="1"/>
  <c r="AT96" i="1"/>
  <c r="AP117" i="1"/>
  <c r="AW117" i="1"/>
  <c r="AX95" i="1"/>
  <c r="AX116" i="1"/>
  <c r="AO74" i="1"/>
  <c r="AZ36" i="1"/>
  <c r="BB130" i="1"/>
  <c r="BB27" i="1"/>
  <c r="AN124" i="1"/>
  <c r="AM124" i="1"/>
  <c r="AP129" i="1"/>
  <c r="AP125" i="1"/>
  <c r="BA27" i="1"/>
  <c r="M138" i="1"/>
  <c r="M135" i="1"/>
  <c r="BD124" i="1"/>
  <c r="T136" i="1"/>
  <c r="L136" i="1"/>
  <c r="BB123" i="1"/>
  <c r="AU131" i="1"/>
  <c r="AV96" i="1"/>
  <c r="AT75" i="1"/>
  <c r="AY36" i="1"/>
  <c r="AM130" i="1"/>
  <c r="AP126" i="1"/>
  <c r="AV27" i="1"/>
  <c r="H139" i="1"/>
  <c r="BA125" i="1"/>
  <c r="AU28" i="1"/>
  <c r="Z136" i="1"/>
  <c r="AT123" i="1"/>
  <c r="J136" i="1"/>
  <c r="AN123" i="1"/>
  <c r="AX123" i="1"/>
  <c r="AP123" i="1"/>
  <c r="AL28" i="1"/>
  <c r="P144" i="1" s="1"/>
  <c r="AM127" i="1"/>
  <c r="AL127" i="1"/>
  <c r="AW127" i="1"/>
  <c r="AO127" i="1"/>
  <c r="AT131" i="1"/>
  <c r="AI135" i="1"/>
  <c r="AI138" i="1"/>
  <c r="AA135" i="1"/>
  <c r="AA138" i="1"/>
  <c r="S135" i="1"/>
  <c r="S138" i="1"/>
  <c r="AM75" i="1"/>
  <c r="AM116" i="1"/>
  <c r="AO28" i="1"/>
  <c r="AE135" i="1"/>
  <c r="AE138" i="1"/>
  <c r="AP116" i="1"/>
  <c r="AZ116" i="1"/>
  <c r="AL116" i="1"/>
  <c r="AM95" i="1"/>
  <c r="AP96" i="1"/>
  <c r="AX117" i="1"/>
  <c r="AU95" i="1"/>
  <c r="AS95" i="1"/>
  <c r="AL74" i="1"/>
  <c r="BB126" i="1"/>
  <c r="AX27" i="1"/>
  <c r="AR95" i="1"/>
  <c r="BB131" i="1"/>
  <c r="AW27" i="1"/>
  <c r="I138" i="1"/>
  <c r="I135" i="1"/>
  <c r="BC124" i="1"/>
  <c r="V138" i="1"/>
  <c r="V135" i="1"/>
  <c r="AS124" i="1"/>
  <c r="AR96" i="1"/>
  <c r="AN130" i="1"/>
  <c r="AO130" i="1"/>
  <c r="AL126" i="1"/>
  <c r="AN27" i="1"/>
  <c r="AF135" i="1"/>
  <c r="AF138" i="1"/>
  <c r="X135" i="1"/>
  <c r="X138" i="1"/>
  <c r="P135" i="1"/>
  <c r="P138" i="1"/>
  <c r="G136" i="1"/>
  <c r="AY27" i="1"/>
  <c r="AS28" i="1"/>
  <c r="AR28" i="1"/>
  <c r="N136" i="1"/>
  <c r="AQ123" i="1"/>
  <c r="AM28" i="1"/>
  <c r="F136" i="1"/>
  <c r="AM123" i="1"/>
  <c r="AL123" i="1"/>
  <c r="AW123" i="1"/>
  <c r="AO123" i="1"/>
  <c r="AL27" i="1"/>
  <c r="AQ131" i="1"/>
  <c r="AX131" i="1"/>
  <c r="AP131" i="1"/>
  <c r="AN131" i="1"/>
  <c r="K135" i="1"/>
  <c r="K138" i="1"/>
  <c r="AL138" i="1" s="1"/>
  <c r="AZ124" i="1"/>
  <c r="AL135" i="1" l="1"/>
  <c r="AL136" i="1"/>
  <c r="AL139" i="1"/>
</calcChain>
</file>

<file path=xl/comments1.xml><?xml version="1.0" encoding="utf-8"?>
<comments xmlns="http://schemas.openxmlformats.org/spreadsheetml/2006/main">
  <authors>
    <author>Tito Héctor Dávila Hernández</author>
  </authors>
  <commentList>
    <comment ref="F1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12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1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1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1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1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1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3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33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3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3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3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34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35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59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59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59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59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6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6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6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8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80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8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80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8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8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8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  <comment ref="F10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ALTIPLANO</t>
        </r>
      </text>
    </comment>
    <comment ref="N101" authorId="0" shapeId="0">
      <text>
        <r>
          <rPr>
            <sz val="9"/>
            <color indexed="81"/>
            <rFont val="Tahoma"/>
            <family val="2"/>
          </rPr>
          <t>Héctor Dávila:</t>
        </r>
        <r>
          <rPr>
            <b/>
            <sz val="9"/>
            <color indexed="81"/>
            <rFont val="Tahoma"/>
            <family val="2"/>
          </rPr>
          <t xml:space="preserve">
ZONA CENTRO</t>
        </r>
      </text>
    </comment>
    <comment ref="V10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MEDIA</t>
        </r>
      </text>
    </comment>
    <comment ref="AD101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ZONA HUASTECA</t>
        </r>
      </text>
    </comment>
    <comment ref="F10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HOMBRES</t>
        </r>
      </text>
    </comment>
    <comment ref="J102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MUJERES</t>
        </r>
      </text>
    </comment>
    <comment ref="F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DISCAPACIDAD</t>
        </r>
      </text>
    </comment>
    <comment ref="G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PUEBLOS ORIGINARIOS / INDÍGENAS</t>
        </r>
      </text>
    </comment>
    <comment ref="H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AFRODESCENDIENTE</t>
        </r>
      </text>
    </comment>
    <comment ref="I103" authorId="0" shapeId="0">
      <text>
        <r>
          <rPr>
            <sz val="9"/>
            <color indexed="81"/>
            <rFont val="Tahoma"/>
            <family val="2"/>
          </rPr>
          <t xml:space="preserve">Héctor Dávila:
</t>
        </r>
        <r>
          <rPr>
            <b/>
            <sz val="9"/>
            <color indexed="81"/>
            <rFont val="Tahoma"/>
            <family val="2"/>
          </rPr>
          <t>POBLACIÓN GENERAL</t>
        </r>
      </text>
    </comment>
  </commentList>
</comments>
</file>

<file path=xl/sharedStrings.xml><?xml version="1.0" encoding="utf-8"?>
<sst xmlns="http://schemas.openxmlformats.org/spreadsheetml/2006/main" count="623" uniqueCount="62">
  <si>
    <t>UNIDADES ADMINISTRATIVA :</t>
  </si>
  <si>
    <t>Coordinación de Bienestar Familiar</t>
  </si>
  <si>
    <t>INFORME DE AVANCE  MENSUAL DEL MES MAYO</t>
  </si>
  <si>
    <t>OBJETIVO 1:</t>
  </si>
  <si>
    <t xml:space="preserve"> Beneficiar a más de un millón de personas sujetas a la asistencia social con programas de salud, alimentación a niñas y niños, apoyos para mujeres, madres solteras, personas con discapacidad, adultos mayores, jóvenes y migrantes</t>
  </si>
  <si>
    <t xml:space="preserve">ESTRATEGIA:   1.2 </t>
  </si>
  <si>
    <t xml:space="preserve"> Contribuir al desarrollo integral de las niñas, niños y adolescentes. </t>
  </si>
  <si>
    <t>ACTIVIDAD</t>
  </si>
  <si>
    <t>GRUPO DE EDAD</t>
  </si>
  <si>
    <t>UNIDAD
DE MEDIDA</t>
  </si>
  <si>
    <t>TIPO DE POBLACIÓN</t>
  </si>
  <si>
    <t>ZA</t>
  </si>
  <si>
    <t>ZC</t>
  </si>
  <si>
    <t>ZM</t>
  </si>
  <si>
    <t>ZH</t>
  </si>
  <si>
    <t>ABIERTA</t>
  </si>
  <si>
    <t>CAUTIVA</t>
  </si>
  <si>
    <t>H</t>
  </si>
  <si>
    <t>M</t>
  </si>
  <si>
    <t>AVANCE</t>
  </si>
  <si>
    <t>personas</t>
  </si>
  <si>
    <t>Altiplano</t>
  </si>
  <si>
    <t>Centro</t>
  </si>
  <si>
    <t>Media</t>
  </si>
  <si>
    <t>Huasteca</t>
  </si>
  <si>
    <t>P.D</t>
  </si>
  <si>
    <t>P.O.</t>
  </si>
  <si>
    <t>P.AFD.</t>
  </si>
  <si>
    <t>P.G.</t>
  </si>
  <si>
    <t>PD</t>
  </si>
  <si>
    <t>PO</t>
  </si>
  <si>
    <t>AFD</t>
  </si>
  <si>
    <t>PG</t>
  </si>
  <si>
    <t>hombres</t>
  </si>
  <si>
    <t xml:space="preserve"> mujeres</t>
  </si>
  <si>
    <t>HOMBRES</t>
  </si>
  <si>
    <t>MUJERES</t>
  </si>
  <si>
    <t>Prevención de riesgos psicosociales</t>
  </si>
  <si>
    <t>0 a 11 Años</t>
  </si>
  <si>
    <t>Servicio</t>
  </si>
  <si>
    <t>Persona</t>
  </si>
  <si>
    <t>X</t>
  </si>
  <si>
    <t>12 a 17 Años</t>
  </si>
  <si>
    <t>18 a 59 Años</t>
  </si>
  <si>
    <t>60 Años y más</t>
  </si>
  <si>
    <t>T O T A L</t>
  </si>
  <si>
    <t>Atención a la primera infancia</t>
  </si>
  <si>
    <t>Apoyos</t>
  </si>
  <si>
    <t>SECRETARIA TECNICA DE GABINETE</t>
  </si>
  <si>
    <t>Atención a familias en controversia y/o violencia</t>
  </si>
  <si>
    <t>Asistencia jurídica y psicológica</t>
  </si>
  <si>
    <t>Atención en Centros Potosí para la Juventud y para la Vida 1 y 2</t>
  </si>
  <si>
    <t>T O T A L.</t>
  </si>
  <si>
    <t>Numero de personas beneciciadas con acciones de asistencia social (Metadatos)</t>
  </si>
  <si>
    <t>Población Cautiva</t>
  </si>
  <si>
    <t>Población Abierta</t>
  </si>
  <si>
    <t>Objetivo 1 Beneficiar a más de un millón de personas sujetas a la asistencia social con programas de salud, alimentación a niñas y niños, apoyos para mujeres, madres solteras, personas con discapacidad, adultos mayores, jóvenes y migrantes</t>
  </si>
  <si>
    <t>Estrategia 1.2 Contribuir al desarrollo integral de las niñas, niños y adolescentes</t>
  </si>
  <si>
    <t>Personas Beneficiadas con Acciones de Asistencia Social</t>
  </si>
  <si>
    <t>APOYOS</t>
  </si>
  <si>
    <t>SERVICIOS</t>
  </si>
  <si>
    <t>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</si>
</sst>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6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9" tint="-0.499984740745262"/>
      <name val="Arial"/>
      <family val="2"/>
    </font>
    <font>
      <b/>
      <u/>
      <sz val="10"/>
      <color theme="0"/>
      <name val="Century"/>
      <family val="1"/>
    </font>
    <font>
      <i/>
      <sz val="10"/>
      <color theme="0"/>
      <name val="Arial"/>
      <family val="2"/>
    </font>
    <font>
      <sz val="10"/>
      <name val="Arial"/>
      <family val="2"/>
    </font>
    <font>
      <b/>
      <u/>
      <sz val="10"/>
      <name val="Century"/>
      <family val="1"/>
    </font>
    <font>
      <b/>
      <i/>
      <u/>
      <sz val="18"/>
      <color theme="1"/>
      <name val="Arial"/>
      <family val="2"/>
    </font>
    <font>
      <b/>
      <i/>
      <sz val="10"/>
      <color theme="0"/>
      <name val="Arial"/>
      <family val="2"/>
    </font>
    <font>
      <b/>
      <sz val="10"/>
      <color theme="9" tint="-0.499984740745262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27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9" fillId="0" borderId="1" xfId="0" applyFont="1" applyBorder="1" applyAlignment="1">
      <alignment horizontal="left" wrapText="1"/>
    </xf>
    <xf numFmtId="0" fontId="1" fillId="0" borderId="0" xfId="1"/>
    <xf numFmtId="0" fontId="0" fillId="0" borderId="0" xfId="1" applyFont="1"/>
    <xf numFmtId="0" fontId="11" fillId="0" borderId="2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33" xfId="1" applyFont="1" applyBorder="1" applyAlignment="1">
      <alignment horizontal="center" vertical="center"/>
    </xf>
    <xf numFmtId="3" fontId="19" fillId="0" borderId="38" xfId="1" applyNumberFormat="1" applyFont="1" applyBorder="1" applyAlignment="1">
      <alignment horizontal="right" vertical="center"/>
    </xf>
    <xf numFmtId="3" fontId="19" fillId="0" borderId="39" xfId="1" applyNumberFormat="1" applyFont="1" applyBorder="1" applyAlignment="1">
      <alignment horizontal="right" vertical="center"/>
    </xf>
    <xf numFmtId="3" fontId="1" fillId="0" borderId="40" xfId="1" applyNumberFormat="1" applyBorder="1"/>
    <xf numFmtId="3" fontId="1" fillId="0" borderId="39" xfId="1" applyNumberFormat="1" applyBorder="1"/>
    <xf numFmtId="3" fontId="1" fillId="0" borderId="41" xfId="1" applyNumberFormat="1" applyBorder="1"/>
    <xf numFmtId="3" fontId="1" fillId="0" borderId="42" xfId="1" applyNumberFormat="1" applyBorder="1"/>
    <xf numFmtId="3" fontId="1" fillId="0" borderId="43" xfId="1" applyNumberFormat="1" applyBorder="1"/>
    <xf numFmtId="0" fontId="19" fillId="0" borderId="46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3" fontId="19" fillId="0" borderId="46" xfId="1" applyNumberFormat="1" applyFont="1" applyBorder="1" applyAlignment="1">
      <alignment horizontal="right" vertical="center"/>
    </xf>
    <xf numFmtId="3" fontId="19" fillId="0" borderId="47" xfId="1" applyNumberFormat="1" applyFont="1" applyBorder="1" applyAlignment="1">
      <alignment horizontal="right" vertical="center"/>
    </xf>
    <xf numFmtId="3" fontId="1" fillId="0" borderId="15" xfId="1" applyNumberFormat="1" applyBorder="1"/>
    <xf numFmtId="3" fontId="1" fillId="0" borderId="47" xfId="1" applyNumberFormat="1" applyBorder="1"/>
    <xf numFmtId="3" fontId="1" fillId="0" borderId="10" xfId="1" applyNumberFormat="1" applyBorder="1"/>
    <xf numFmtId="3" fontId="1" fillId="0" borderId="18" xfId="1" applyNumberFormat="1" applyBorder="1"/>
    <xf numFmtId="3" fontId="1" fillId="0" borderId="11" xfId="1" applyNumberFormat="1" applyBorder="1"/>
    <xf numFmtId="3" fontId="1" fillId="0" borderId="12" xfId="1" applyNumberFormat="1" applyBorder="1"/>
    <xf numFmtId="0" fontId="19" fillId="0" borderId="49" xfId="1" applyFont="1" applyBorder="1" applyAlignment="1">
      <alignment horizontal="center" vertical="center"/>
    </xf>
    <xf numFmtId="0" fontId="19" fillId="0" borderId="50" xfId="1" applyFont="1" applyBorder="1" applyAlignment="1">
      <alignment horizontal="center" vertical="center"/>
    </xf>
    <xf numFmtId="0" fontId="20" fillId="0" borderId="51" xfId="1" applyFont="1" applyBorder="1" applyAlignment="1">
      <alignment horizontal="center" vertical="center"/>
    </xf>
    <xf numFmtId="3" fontId="19" fillId="0" borderId="49" xfId="1" applyNumberFormat="1" applyFont="1" applyBorder="1" applyAlignment="1">
      <alignment horizontal="right" vertical="center"/>
    </xf>
    <xf numFmtId="3" fontId="19" fillId="0" borderId="52" xfId="1" applyNumberFormat="1" applyFont="1" applyBorder="1" applyAlignment="1">
      <alignment horizontal="right" vertical="center"/>
    </xf>
    <xf numFmtId="3" fontId="1" fillId="0" borderId="53" xfId="1" applyNumberFormat="1" applyBorder="1"/>
    <xf numFmtId="3" fontId="1" fillId="0" borderId="52" xfId="1" applyNumberFormat="1" applyBorder="1"/>
    <xf numFmtId="3" fontId="1" fillId="0" borderId="54" xfId="1" applyNumberFormat="1" applyBorder="1"/>
    <xf numFmtId="3" fontId="1" fillId="0" borderId="28" xfId="1" applyNumberFormat="1" applyBorder="1"/>
    <xf numFmtId="3" fontId="1" fillId="0" borderId="55" xfId="1" applyNumberFormat="1" applyBorder="1"/>
    <xf numFmtId="3" fontId="19" fillId="0" borderId="56" xfId="1" applyNumberFormat="1" applyFont="1" applyBorder="1" applyAlignment="1">
      <alignment horizontal="right" vertical="center"/>
    </xf>
    <xf numFmtId="3" fontId="1" fillId="0" borderId="57" xfId="1" applyNumberFormat="1" applyBorder="1"/>
    <xf numFmtId="3" fontId="1" fillId="0" borderId="56" xfId="1" applyNumberFormat="1" applyBorder="1"/>
    <xf numFmtId="3" fontId="1" fillId="0" borderId="58" xfId="1" applyNumberFormat="1" applyBorder="1"/>
    <xf numFmtId="3" fontId="1" fillId="0" borderId="59" xfId="1" applyNumberFormat="1" applyBorder="1"/>
    <xf numFmtId="3" fontId="1" fillId="0" borderId="60" xfId="1" applyNumberFormat="1" applyBorder="1"/>
    <xf numFmtId="3" fontId="19" fillId="0" borderId="61" xfId="1" applyNumberFormat="1" applyFont="1" applyBorder="1" applyAlignment="1">
      <alignment horizontal="right" vertical="center"/>
    </xf>
    <xf numFmtId="3" fontId="1" fillId="0" borderId="62" xfId="1" applyNumberFormat="1" applyBorder="1"/>
    <xf numFmtId="3" fontId="1" fillId="0" borderId="61" xfId="1" applyNumberFormat="1" applyBorder="1"/>
    <xf numFmtId="3" fontId="1" fillId="0" borderId="63" xfId="1" applyNumberFormat="1" applyBorder="1"/>
    <xf numFmtId="3" fontId="1" fillId="0" borderId="50" xfId="1" applyNumberFormat="1" applyBorder="1"/>
    <xf numFmtId="3" fontId="1" fillId="0" borderId="64" xfId="1" applyNumberFormat="1" applyBorder="1"/>
    <xf numFmtId="3" fontId="19" fillId="0" borderId="65" xfId="1" applyNumberFormat="1" applyFont="1" applyBorder="1" applyAlignment="1">
      <alignment horizontal="right" vertical="center"/>
    </xf>
    <xf numFmtId="3" fontId="1" fillId="0" borderId="66" xfId="1" applyNumberFormat="1" applyBorder="1"/>
    <xf numFmtId="3" fontId="1" fillId="0" borderId="65" xfId="1" applyNumberFormat="1" applyBorder="1"/>
    <xf numFmtId="3" fontId="1" fillId="0" borderId="4" xfId="1" applyNumberFormat="1" applyBorder="1"/>
    <xf numFmtId="3" fontId="1" fillId="0" borderId="5" xfId="1" applyNumberFormat="1" applyBorder="1"/>
    <xf numFmtId="3" fontId="1" fillId="0" borderId="6" xfId="1" applyNumberFormat="1" applyBorder="1"/>
    <xf numFmtId="3" fontId="19" fillId="0" borderId="68" xfId="1" applyNumberFormat="1" applyFont="1" applyBorder="1" applyAlignment="1">
      <alignment horizontal="right" vertical="center"/>
    </xf>
    <xf numFmtId="0" fontId="22" fillId="2" borderId="69" xfId="1" applyFont="1" applyFill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 wrapText="1"/>
    </xf>
    <xf numFmtId="3" fontId="11" fillId="0" borderId="70" xfId="1" applyNumberFormat="1" applyFont="1" applyBorder="1" applyAlignment="1">
      <alignment horizontal="center" vertical="center" wrapText="1"/>
    </xf>
    <xf numFmtId="3" fontId="1" fillId="0" borderId="71" xfId="1" applyNumberFormat="1" applyBorder="1"/>
    <xf numFmtId="3" fontId="1" fillId="0" borderId="72" xfId="1" applyNumberFormat="1" applyBorder="1"/>
    <xf numFmtId="3" fontId="1" fillId="0" borderId="9" xfId="1" applyNumberFormat="1" applyBorder="1"/>
    <xf numFmtId="0" fontId="11" fillId="0" borderId="50" xfId="1" applyFont="1" applyBorder="1" applyAlignment="1">
      <alignment horizontal="center" vertical="center" wrapText="1"/>
    </xf>
    <xf numFmtId="0" fontId="11" fillId="0" borderId="64" xfId="1" applyFont="1" applyBorder="1" applyAlignment="1">
      <alignment horizontal="center" vertical="center" wrapText="1"/>
    </xf>
    <xf numFmtId="0" fontId="11" fillId="0" borderId="75" xfId="1" applyFont="1" applyBorder="1" applyAlignment="1">
      <alignment horizontal="center" vertical="center" wrapText="1"/>
    </xf>
    <xf numFmtId="3" fontId="1" fillId="0" borderId="76" xfId="1" applyNumberFormat="1" applyBorder="1"/>
    <xf numFmtId="3" fontId="1" fillId="0" borderId="68" xfId="1" applyNumberFormat="1" applyBorder="1"/>
    <xf numFmtId="3" fontId="1" fillId="0" borderId="77" xfId="1" applyNumberFormat="1" applyBorder="1"/>
    <xf numFmtId="3" fontId="1" fillId="0" borderId="78" xfId="1" applyNumberFormat="1" applyBorder="1"/>
    <xf numFmtId="3" fontId="1" fillId="0" borderId="79" xfId="1" applyNumberFormat="1" applyBorder="1"/>
    <xf numFmtId="0" fontId="22" fillId="3" borderId="0" xfId="1" applyFont="1" applyFill="1" applyAlignment="1">
      <alignment horizontal="center" vertical="center" wrapText="1"/>
    </xf>
    <xf numFmtId="0" fontId="19" fillId="3" borderId="0" xfId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 wrapText="1"/>
    </xf>
    <xf numFmtId="0" fontId="1" fillId="3" borderId="0" xfId="1" applyFill="1"/>
    <xf numFmtId="0" fontId="2" fillId="0" borderId="35" xfId="1" applyFont="1" applyBorder="1" applyAlignment="1">
      <alignment horizontal="center" vertical="center"/>
    </xf>
    <xf numFmtId="3" fontId="19" fillId="0" borderId="59" xfId="1" applyNumberFormat="1" applyFont="1" applyBorder="1" applyAlignment="1">
      <alignment horizontal="right" vertical="center"/>
    </xf>
    <xf numFmtId="3" fontId="19" fillId="0" borderId="84" xfId="1" applyNumberFormat="1" applyFont="1" applyBorder="1" applyAlignment="1">
      <alignment horizontal="right" vertical="center"/>
    </xf>
    <xf numFmtId="3" fontId="19" fillId="0" borderId="11" xfId="1" applyNumberFormat="1" applyFont="1" applyBorder="1" applyAlignment="1">
      <alignment horizontal="right" vertical="center"/>
    </xf>
    <xf numFmtId="3" fontId="19" fillId="0" borderId="86" xfId="1" applyNumberFormat="1" applyFont="1" applyBorder="1" applyAlignment="1">
      <alignment horizontal="right" vertical="center"/>
    </xf>
    <xf numFmtId="3" fontId="19" fillId="0" borderId="50" xfId="1" applyNumberFormat="1" applyFont="1" applyBorder="1" applyAlignment="1">
      <alignment horizontal="right" vertical="center"/>
    </xf>
    <xf numFmtId="3" fontId="19" fillId="0" borderId="87" xfId="1" applyNumberFormat="1" applyFont="1" applyBorder="1" applyAlignment="1">
      <alignment horizontal="right" vertical="center"/>
    </xf>
    <xf numFmtId="3" fontId="19" fillId="0" borderId="88" xfId="1" applyNumberFormat="1" applyFont="1" applyBorder="1" applyAlignment="1">
      <alignment horizontal="right" vertical="center"/>
    </xf>
    <xf numFmtId="3" fontId="19" fillId="0" borderId="5" xfId="1" applyNumberFormat="1" applyFont="1" applyBorder="1" applyAlignment="1">
      <alignment horizontal="right" vertical="center"/>
    </xf>
    <xf numFmtId="3" fontId="19" fillId="0" borderId="89" xfId="1" applyNumberFormat="1" applyFont="1" applyBorder="1" applyAlignment="1">
      <alignment horizontal="right" vertical="center"/>
    </xf>
    <xf numFmtId="0" fontId="21" fillId="2" borderId="54" xfId="1" applyFont="1" applyFill="1" applyBorder="1" applyAlignment="1">
      <alignment vertical="center" wrapText="1"/>
    </xf>
    <xf numFmtId="3" fontId="11" fillId="0" borderId="29" xfId="1" applyNumberFormat="1" applyFont="1" applyBorder="1" applyAlignment="1">
      <alignment horizontal="center" vertical="center" wrapText="1"/>
    </xf>
    <xf numFmtId="3" fontId="11" fillId="0" borderId="90" xfId="1" applyNumberFormat="1" applyFont="1" applyBorder="1" applyAlignment="1">
      <alignment horizontal="center" vertical="center" wrapText="1"/>
    </xf>
    <xf numFmtId="0" fontId="21" fillId="2" borderId="91" xfId="1" applyFont="1" applyFill="1" applyBorder="1" applyAlignment="1">
      <alignment vertical="center" wrapText="1"/>
    </xf>
    <xf numFmtId="3" fontId="11" fillId="0" borderId="11" xfId="1" applyNumberFormat="1" applyFont="1" applyBorder="1" applyAlignment="1">
      <alignment horizontal="center" vertical="center" wrapText="1"/>
    </xf>
    <xf numFmtId="3" fontId="11" fillId="0" borderId="16" xfId="1" applyNumberFormat="1" applyFont="1" applyBorder="1" applyAlignment="1">
      <alignment horizontal="center" vertical="center" wrapText="1"/>
    </xf>
    <xf numFmtId="3" fontId="11" fillId="0" borderId="92" xfId="1" applyNumberFormat="1" applyFont="1" applyBorder="1" applyAlignment="1">
      <alignment horizontal="center" vertical="center" wrapText="1"/>
    </xf>
    <xf numFmtId="0" fontId="11" fillId="0" borderId="51" xfId="1" applyFont="1" applyBorder="1" applyAlignment="1">
      <alignment horizontal="center" vertical="center" wrapText="1"/>
    </xf>
    <xf numFmtId="0" fontId="11" fillId="0" borderId="92" xfId="1" applyFont="1" applyBorder="1" applyAlignment="1">
      <alignment horizontal="center" vertical="center" wrapText="1"/>
    </xf>
    <xf numFmtId="3" fontId="1" fillId="0" borderId="78" xfId="1" applyNumberFormat="1" applyFont="1" applyBorder="1"/>
    <xf numFmtId="3" fontId="1" fillId="0" borderId="95" xfId="1" applyNumberFormat="1" applyBorder="1"/>
    <xf numFmtId="3" fontId="19" fillId="0" borderId="51" xfId="1" applyNumberFormat="1" applyFont="1" applyBorder="1" applyAlignment="1">
      <alignment horizontal="right" vertical="center"/>
    </xf>
    <xf numFmtId="3" fontId="1" fillId="0" borderId="0" xfId="1" applyNumberFormat="1" applyBorder="1"/>
    <xf numFmtId="3" fontId="6" fillId="0" borderId="97" xfId="1" applyNumberFormat="1" applyFont="1" applyBorder="1" applyAlignment="1">
      <alignment horizontal="center" vertical="center"/>
    </xf>
    <xf numFmtId="0" fontId="19" fillId="3" borderId="0" xfId="1" applyFont="1" applyFill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/>
    </xf>
    <xf numFmtId="0" fontId="11" fillId="3" borderId="93" xfId="1" applyFont="1" applyFill="1" applyBorder="1" applyAlignment="1">
      <alignment horizontal="center" vertical="center" wrapText="1"/>
    </xf>
    <xf numFmtId="0" fontId="19" fillId="3" borderId="93" xfId="1" applyFont="1" applyFill="1" applyBorder="1" applyAlignment="1">
      <alignment horizontal="center" vertical="center"/>
    </xf>
    <xf numFmtId="0" fontId="20" fillId="3" borderId="93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6" fillId="0" borderId="98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16" fillId="0" borderId="99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0" fillId="0" borderId="64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right" vertical="center"/>
    </xf>
    <xf numFmtId="3" fontId="19" fillId="0" borderId="58" xfId="1" applyNumberFormat="1" applyFont="1" applyBorder="1" applyAlignment="1">
      <alignment horizontal="right" vertical="center"/>
    </xf>
    <xf numFmtId="3" fontId="19" fillId="0" borderId="10" xfId="1" applyNumberFormat="1" applyFont="1" applyBorder="1" applyAlignment="1">
      <alignment horizontal="right" vertical="center"/>
    </xf>
    <xf numFmtId="3" fontId="19" fillId="0" borderId="63" xfId="1" applyNumberFormat="1" applyFont="1" applyBorder="1" applyAlignment="1">
      <alignment horizontal="right" vertical="center"/>
    </xf>
    <xf numFmtId="0" fontId="22" fillId="5" borderId="0" xfId="1" applyFont="1" applyFill="1" applyAlignment="1">
      <alignment horizontal="center" vertical="center" wrapText="1"/>
    </xf>
    <xf numFmtId="0" fontId="19" fillId="5" borderId="93" xfId="1" applyFont="1" applyFill="1" applyBorder="1" applyAlignment="1">
      <alignment horizontal="center" vertical="center"/>
    </xf>
    <xf numFmtId="0" fontId="20" fillId="5" borderId="93" xfId="1" applyFont="1" applyFill="1" applyBorder="1" applyAlignment="1">
      <alignment horizontal="center" vertical="center"/>
    </xf>
    <xf numFmtId="0" fontId="11" fillId="5" borderId="93" xfId="1" applyFont="1" applyFill="1" applyBorder="1" applyAlignment="1">
      <alignment horizontal="center" vertical="center" wrapText="1"/>
    </xf>
    <xf numFmtId="0" fontId="6" fillId="0" borderId="103" xfId="1" applyFont="1" applyBorder="1" applyAlignment="1">
      <alignment vertical="center" wrapText="1"/>
    </xf>
    <xf numFmtId="0" fontId="19" fillId="0" borderId="100" xfId="1" applyFont="1" applyBorder="1" applyAlignment="1">
      <alignment horizontal="center" vertical="center"/>
    </xf>
    <xf numFmtId="0" fontId="6" fillId="0" borderId="104" xfId="1" applyFont="1" applyBorder="1" applyAlignment="1">
      <alignment horizontal="center" vertical="center"/>
    </xf>
    <xf numFmtId="0" fontId="27" fillId="0" borderId="105" xfId="1" applyFont="1" applyBorder="1" applyAlignment="1">
      <alignment horizontal="center" vertical="center"/>
    </xf>
    <xf numFmtId="3" fontId="19" fillId="0" borderId="106" xfId="1" applyNumberFormat="1" applyFont="1" applyBorder="1" applyAlignment="1">
      <alignment horizontal="right" vertical="center"/>
    </xf>
    <xf numFmtId="3" fontId="23" fillId="0" borderId="107" xfId="1" applyNumberFormat="1" applyFont="1" applyBorder="1" applyAlignment="1">
      <alignment horizontal="right" vertical="center"/>
    </xf>
    <xf numFmtId="0" fontId="6" fillId="0" borderId="109" xfId="1" applyFont="1" applyBorder="1" applyAlignment="1">
      <alignment vertical="center" wrapText="1"/>
    </xf>
    <xf numFmtId="0" fontId="19" fillId="0" borderId="79" xfId="1" applyFont="1" applyBorder="1" applyAlignment="1">
      <alignment horizontal="center" vertical="center"/>
    </xf>
    <xf numFmtId="0" fontId="6" fillId="0" borderId="75" xfId="1" applyFont="1" applyBorder="1" applyAlignment="1">
      <alignment horizontal="center" vertical="center"/>
    </xf>
    <xf numFmtId="0" fontId="27" fillId="0" borderId="110" xfId="1" applyFont="1" applyBorder="1" applyAlignment="1">
      <alignment horizontal="center" vertical="center"/>
    </xf>
    <xf numFmtId="3" fontId="23" fillId="0" borderId="92" xfId="1" applyNumberFormat="1" applyFont="1" applyBorder="1" applyAlignment="1">
      <alignment horizontal="right" vertical="center"/>
    </xf>
    <xf numFmtId="3" fontId="28" fillId="6" borderId="0" xfId="1" applyNumberFormat="1" applyFont="1" applyFill="1"/>
    <xf numFmtId="0" fontId="0" fillId="0" borderId="38" xfId="0" applyBorder="1"/>
    <xf numFmtId="3" fontId="0" fillId="0" borderId="84" xfId="0" applyNumberFormat="1" applyBorder="1"/>
    <xf numFmtId="0" fontId="0" fillId="0" borderId="46" xfId="0" applyBorder="1"/>
    <xf numFmtId="3" fontId="0" fillId="0" borderId="86" xfId="0" applyNumberFormat="1" applyBorder="1"/>
    <xf numFmtId="0" fontId="0" fillId="0" borderId="49" xfId="0" applyBorder="1"/>
    <xf numFmtId="3" fontId="3" fillId="2" borderId="87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8" fillId="0" borderId="35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8" fillId="0" borderId="48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101" xfId="1" applyFont="1" applyBorder="1" applyAlignment="1">
      <alignment horizontal="center" vertical="center"/>
    </xf>
    <xf numFmtId="0" fontId="21" fillId="2" borderId="54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19" fillId="0" borderId="51" xfId="1" applyFont="1" applyBorder="1" applyAlignment="1">
      <alignment horizontal="center" vertical="center"/>
    </xf>
    <xf numFmtId="0" fontId="19" fillId="0" borderId="73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26" fillId="2" borderId="102" xfId="1" applyFont="1" applyFill="1" applyBorder="1" applyAlignment="1">
      <alignment horizontal="center" vertical="center" wrapText="1"/>
    </xf>
    <xf numFmtId="0" fontId="26" fillId="2" borderId="108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5" fillId="0" borderId="26" xfId="1" applyFont="1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15" fillId="0" borderId="27" xfId="1" applyFont="1" applyBorder="1" applyAlignment="1">
      <alignment horizontal="center"/>
    </xf>
    <xf numFmtId="0" fontId="25" fillId="0" borderId="34" xfId="1" applyFont="1" applyBorder="1" applyAlignment="1">
      <alignment horizontal="center" vertical="center" wrapText="1"/>
    </xf>
    <xf numFmtId="0" fontId="25" fillId="0" borderId="44" xfId="1" applyFont="1" applyBorder="1" applyAlignment="1">
      <alignment horizontal="center" vertical="center" wrapText="1"/>
    </xf>
    <xf numFmtId="0" fontId="25" fillId="0" borderId="6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/>
    </xf>
    <xf numFmtId="0" fontId="19" fillId="0" borderId="83" xfId="1" applyFont="1" applyBorder="1" applyAlignment="1">
      <alignment horizontal="center" vertical="center"/>
    </xf>
    <xf numFmtId="0" fontId="19" fillId="0" borderId="100" xfId="1" applyFont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0" fontId="2" fillId="0" borderId="81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/>
    </xf>
    <xf numFmtId="0" fontId="17" fillId="0" borderId="34" xfId="1" applyFont="1" applyBorder="1" applyAlignment="1">
      <alignment horizontal="center" vertical="center" wrapText="1"/>
    </xf>
    <xf numFmtId="0" fontId="17" fillId="0" borderId="44" xfId="1" applyFont="1" applyBorder="1" applyAlignment="1">
      <alignment horizontal="center" vertical="center" wrapText="1"/>
    </xf>
    <xf numFmtId="0" fontId="17" fillId="0" borderId="6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textRotation="45" shrinkToFit="1"/>
    </xf>
    <xf numFmtId="0" fontId="9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0" fillId="0" borderId="1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93" xfId="1" applyFont="1" applyBorder="1" applyAlignment="1">
      <alignment horizontal="center" vertical="center"/>
    </xf>
    <xf numFmtId="0" fontId="19" fillId="0" borderId="94" xfId="1" applyFont="1" applyBorder="1" applyAlignment="1">
      <alignment horizontal="center" vertical="center"/>
    </xf>
    <xf numFmtId="0" fontId="24" fillId="4" borderId="0" xfId="1" applyFont="1" applyFill="1" applyBorder="1" applyAlignment="1">
      <alignment horizontal="center" vertical="center" wrapText="1"/>
    </xf>
    <xf numFmtId="0" fontId="24" fillId="4" borderId="96" xfId="1" applyFont="1" applyFill="1" applyBorder="1" applyAlignment="1">
      <alignment horizontal="center" vertical="center" wrapText="1"/>
    </xf>
    <xf numFmtId="0" fontId="19" fillId="0" borderId="8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 3" xfId="1"/>
  </cellStyles>
  <dxfs count="37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2" formatCode="0.0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theme="5" tint="0.39994506668294322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92D050"/>
        </patternFill>
      </fill>
    </dxf>
    <dxf>
      <font>
        <b val="0"/>
        <i val="0"/>
      </font>
      <numFmt numFmtId="3" formatCode="#,##0"/>
      <fill>
        <patternFill>
          <bgColor rgb="FF00B05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b val="0"/>
        <i val="0"/>
      </font>
      <numFmt numFmtId="3" formatCode="#,##0"/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95251</xdr:rowOff>
    </xdr:from>
    <xdr:to>
      <xdr:col>17</xdr:col>
      <xdr:colOff>0</xdr:colOff>
      <xdr:row>1</xdr:row>
      <xdr:rowOff>476251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9B1EF2E-248F-4C1F-A1BE-7411637B7311}"/>
            </a:ext>
          </a:extLst>
        </xdr:cNvPr>
        <xdr:cNvSpPr txBox="1"/>
      </xdr:nvSpPr>
      <xdr:spPr>
        <a:xfrm>
          <a:off x="66675" y="95251"/>
          <a:ext cx="12563475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 eaLnBrk="1" latinLnBrk="0" hangingPunct="1"/>
          <a:r>
            <a:rPr lang="es-MX" sz="16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GOBIERNO DEL ESTADO DE SAN LUIS POTOSI</a:t>
          </a:r>
          <a:endParaRPr lang="es-MX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 eaLnBrk="1" latinLnBrk="0" hangingPunct="1"/>
          <a:r>
            <a:rPr lang="es-MX" sz="1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SISTEMA ESTATAL PARA EL DESARROLLO INTEGRAL DE LA FAMILIA</a:t>
          </a:r>
          <a:endParaRPr lang="es-MX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14</xdr:col>
      <xdr:colOff>238125</xdr:colOff>
      <xdr:row>0</xdr:row>
      <xdr:rowOff>47625</xdr:rowOff>
    </xdr:from>
    <xdr:ext cx="1933575" cy="733425"/>
    <xdr:pic>
      <xdr:nvPicPr>
        <xdr:cNvPr id="3" name="Imagen 2">
          <a:extLst>
            <a:ext uri="{FF2B5EF4-FFF2-40B4-BE49-F238E27FC236}">
              <a16:creationId xmlns="" xmlns:a16="http://schemas.microsoft.com/office/drawing/2014/main" id="{753F3E73-7AD9-4F6B-82A2-EDC923E55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7550" y="47625"/>
          <a:ext cx="1933575" cy="7334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ortes.PPNNA/Desktop/FELIPE/2026/INFORMES/MENSUAL_COORDINACI&#211;N/Mayo/COORD_BIENSTAR_FAMILIAR_mayo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S"/>
      <sheetName val="MENSUAL"/>
      <sheetName val="completo"/>
      <sheetName val="POA iNSTITUCIONAL"/>
      <sheetName val="POA 2025"/>
      <sheetName val="METAS (PED)"/>
      <sheetName val="SNIMAS"/>
      <sheetName val="SIIP 2025"/>
      <sheetName val="FT Prev. riesgos"/>
      <sheetName val="FT 1era Infancia"/>
      <sheetName val="FT Fam. controversia"/>
      <sheetName val="FT Psic."/>
      <sheetName val="FT Centros"/>
      <sheetName val="FORMATO MAY 26"/>
    </sheetNames>
    <sheetDataSet>
      <sheetData sheetId="0"/>
      <sheetData sheetId="1"/>
      <sheetData sheetId="2">
        <row r="10">
          <cell r="K10">
            <v>18</v>
          </cell>
          <cell r="O10">
            <v>18</v>
          </cell>
          <cell r="P10">
            <v>2</v>
          </cell>
          <cell r="S10">
            <v>1</v>
          </cell>
          <cell r="T10">
            <v>2</v>
          </cell>
          <cell r="W10">
            <v>1</v>
          </cell>
          <cell r="AA10">
            <v>12</v>
          </cell>
          <cell r="AE10">
            <v>12</v>
          </cell>
          <cell r="AG10">
            <v>3</v>
          </cell>
          <cell r="AI10">
            <v>2</v>
          </cell>
          <cell r="AK10">
            <v>3</v>
          </cell>
          <cell r="AM10">
            <v>2</v>
          </cell>
        </row>
        <row r="11">
          <cell r="K11">
            <v>13</v>
          </cell>
          <cell r="O11">
            <v>9</v>
          </cell>
          <cell r="AI11">
            <v>11</v>
          </cell>
          <cell r="AM11">
            <v>11</v>
          </cell>
        </row>
        <row r="12">
          <cell r="K12">
            <v>243</v>
          </cell>
          <cell r="O12">
            <v>225</v>
          </cell>
          <cell r="P12">
            <v>4</v>
          </cell>
          <cell r="S12">
            <v>6</v>
          </cell>
          <cell r="T12">
            <v>6</v>
          </cell>
          <cell r="W12">
            <v>11</v>
          </cell>
          <cell r="AA12">
            <v>287</v>
          </cell>
          <cell r="AE12">
            <v>413</v>
          </cell>
          <cell r="AG12">
            <v>31</v>
          </cell>
          <cell r="AK12">
            <v>32</v>
          </cell>
        </row>
        <row r="13">
          <cell r="K13">
            <v>4</v>
          </cell>
          <cell r="O13">
            <v>4</v>
          </cell>
          <cell r="S13">
            <v>2</v>
          </cell>
          <cell r="W13">
            <v>2</v>
          </cell>
          <cell r="AA13">
            <v>2</v>
          </cell>
          <cell r="AE13">
            <v>2</v>
          </cell>
          <cell r="AG13">
            <v>3</v>
          </cell>
          <cell r="AK13">
            <v>3</v>
          </cell>
        </row>
        <row r="15">
          <cell r="K15">
            <v>21</v>
          </cell>
          <cell r="O15">
            <v>26</v>
          </cell>
          <cell r="S15">
            <v>25</v>
          </cell>
          <cell r="W15">
            <v>35</v>
          </cell>
          <cell r="AA15">
            <v>12</v>
          </cell>
          <cell r="AE15">
            <v>15</v>
          </cell>
          <cell r="AG15">
            <v>4</v>
          </cell>
          <cell r="AK15">
            <v>4</v>
          </cell>
        </row>
        <row r="16">
          <cell r="O16">
            <v>8</v>
          </cell>
          <cell r="S16">
            <v>6</v>
          </cell>
          <cell r="W16">
            <v>8</v>
          </cell>
          <cell r="AA16">
            <v>2</v>
          </cell>
          <cell r="AE16">
            <v>12</v>
          </cell>
          <cell r="AG16">
            <v>3</v>
          </cell>
          <cell r="AK16">
            <v>3</v>
          </cell>
        </row>
        <row r="18">
          <cell r="O18">
            <v>9</v>
          </cell>
          <cell r="S18">
            <v>30</v>
          </cell>
          <cell r="W18">
            <v>242</v>
          </cell>
          <cell r="AA18">
            <v>25</v>
          </cell>
          <cell r="AE18">
            <v>130</v>
          </cell>
          <cell r="AG18">
            <v>1</v>
          </cell>
          <cell r="AK18">
            <v>4</v>
          </cell>
        </row>
        <row r="19">
          <cell r="S19">
            <v>1</v>
          </cell>
          <cell r="W19">
            <v>1</v>
          </cell>
          <cell r="AE19">
            <v>10</v>
          </cell>
        </row>
        <row r="21">
          <cell r="S21">
            <v>2</v>
          </cell>
          <cell r="W21">
            <v>4</v>
          </cell>
          <cell r="AE21">
            <v>56</v>
          </cell>
        </row>
        <row r="22">
          <cell r="S22">
            <v>8</v>
          </cell>
          <cell r="W22">
            <v>8</v>
          </cell>
          <cell r="AE22">
            <v>1</v>
          </cell>
        </row>
        <row r="24">
          <cell r="S24">
            <v>98</v>
          </cell>
          <cell r="W24">
            <v>95</v>
          </cell>
          <cell r="AE24">
            <v>50</v>
          </cell>
        </row>
        <row r="25">
          <cell r="K25">
            <v>3</v>
          </cell>
          <cell r="O25">
            <v>1</v>
          </cell>
          <cell r="S25">
            <v>11</v>
          </cell>
          <cell r="W25">
            <v>13</v>
          </cell>
        </row>
        <row r="27">
          <cell r="K27">
            <v>34</v>
          </cell>
          <cell r="O27">
            <v>3</v>
          </cell>
          <cell r="S27">
            <v>49</v>
          </cell>
          <cell r="W27">
            <v>51</v>
          </cell>
        </row>
        <row r="28">
          <cell r="O28">
            <v>2</v>
          </cell>
          <cell r="S28">
            <v>8</v>
          </cell>
          <cell r="W28">
            <v>8</v>
          </cell>
        </row>
        <row r="30">
          <cell r="O30">
            <v>4</v>
          </cell>
          <cell r="S30">
            <v>17</v>
          </cell>
          <cell r="W30">
            <v>106</v>
          </cell>
        </row>
        <row r="31">
          <cell r="W31">
            <v>4</v>
          </cell>
        </row>
        <row r="33">
          <cell r="W33">
            <v>2</v>
          </cell>
        </row>
        <row r="34">
          <cell r="K34">
            <v>4</v>
          </cell>
          <cell r="O34">
            <v>4</v>
          </cell>
          <cell r="S34">
            <v>6</v>
          </cell>
          <cell r="T34">
            <v>4</v>
          </cell>
          <cell r="W34">
            <v>10</v>
          </cell>
          <cell r="AI34">
            <v>2</v>
          </cell>
          <cell r="AM34">
            <v>2</v>
          </cell>
        </row>
        <row r="35">
          <cell r="S35">
            <v>8</v>
          </cell>
          <cell r="T35">
            <v>4</v>
          </cell>
          <cell r="W35">
            <v>170</v>
          </cell>
          <cell r="AI35">
            <v>13</v>
          </cell>
          <cell r="AM35">
            <v>12</v>
          </cell>
        </row>
        <row r="36">
          <cell r="K36">
            <v>14</v>
          </cell>
          <cell r="O36">
            <v>24</v>
          </cell>
          <cell r="S36">
            <v>194</v>
          </cell>
          <cell r="W36">
            <v>195</v>
          </cell>
        </row>
        <row r="37">
          <cell r="K37">
            <v>4</v>
          </cell>
          <cell r="O37">
            <v>4</v>
          </cell>
        </row>
        <row r="39">
          <cell r="K39">
            <v>8</v>
          </cell>
          <cell r="O39">
            <v>10</v>
          </cell>
        </row>
        <row r="40">
          <cell r="K40">
            <v>4</v>
          </cell>
          <cell r="O40">
            <v>4</v>
          </cell>
          <cell r="S40">
            <v>5</v>
          </cell>
          <cell r="W40">
            <v>5</v>
          </cell>
        </row>
        <row r="42">
          <cell r="K42">
            <v>8</v>
          </cell>
          <cell r="O42">
            <v>24</v>
          </cell>
          <cell r="S42">
            <v>36</v>
          </cell>
          <cell r="W42">
            <v>110</v>
          </cell>
        </row>
        <row r="43">
          <cell r="S43">
            <v>1</v>
          </cell>
          <cell r="W43">
            <v>1</v>
          </cell>
        </row>
        <row r="45">
          <cell r="S45">
            <v>1</v>
          </cell>
          <cell r="W45">
            <v>1</v>
          </cell>
        </row>
        <row r="46">
          <cell r="K46">
            <v>1</v>
          </cell>
          <cell r="O46">
            <v>1</v>
          </cell>
          <cell r="S46">
            <v>6</v>
          </cell>
          <cell r="W46">
            <v>6</v>
          </cell>
        </row>
        <row r="48">
          <cell r="K48">
            <v>13</v>
          </cell>
          <cell r="O48">
            <v>11</v>
          </cell>
          <cell r="S48">
            <v>133</v>
          </cell>
          <cell r="W48">
            <v>81</v>
          </cell>
        </row>
        <row r="49">
          <cell r="O49">
            <v>1</v>
          </cell>
          <cell r="S49">
            <v>9</v>
          </cell>
          <cell r="W49">
            <v>9</v>
          </cell>
          <cell r="AI49">
            <v>5</v>
          </cell>
          <cell r="AM49">
            <v>5</v>
          </cell>
        </row>
        <row r="50">
          <cell r="AI50">
            <v>8</v>
          </cell>
          <cell r="AM50">
            <v>6</v>
          </cell>
        </row>
        <row r="51">
          <cell r="O51">
            <v>4</v>
          </cell>
          <cell r="S51">
            <v>171</v>
          </cell>
          <cell r="W51">
            <v>173</v>
          </cell>
        </row>
        <row r="52">
          <cell r="K52">
            <v>1</v>
          </cell>
          <cell r="O52">
            <v>2</v>
          </cell>
          <cell r="S52">
            <v>6</v>
          </cell>
          <cell r="W52">
            <v>7</v>
          </cell>
        </row>
        <row r="54">
          <cell r="K54">
            <v>10</v>
          </cell>
          <cell r="O54">
            <v>10</v>
          </cell>
          <cell r="S54">
            <v>12</v>
          </cell>
          <cell r="W54">
            <v>21</v>
          </cell>
        </row>
        <row r="58">
          <cell r="S58">
            <v>2</v>
          </cell>
          <cell r="W58">
            <v>2</v>
          </cell>
        </row>
        <row r="60">
          <cell r="S60">
            <v>121</v>
          </cell>
          <cell r="W60">
            <v>129</v>
          </cell>
        </row>
        <row r="64">
          <cell r="S64">
            <v>1</v>
          </cell>
          <cell r="W64">
            <v>1</v>
          </cell>
        </row>
        <row r="66">
          <cell r="S66">
            <v>3</v>
          </cell>
          <cell r="W66">
            <v>12</v>
          </cell>
        </row>
        <row r="70">
          <cell r="S70">
            <v>6</v>
          </cell>
          <cell r="W70">
            <v>6</v>
          </cell>
        </row>
        <row r="72">
          <cell r="S72">
            <v>26</v>
          </cell>
          <cell r="W72">
            <v>38</v>
          </cell>
        </row>
        <row r="73">
          <cell r="S73">
            <v>11</v>
          </cell>
          <cell r="W73">
            <v>11</v>
          </cell>
        </row>
        <row r="75">
          <cell r="S75">
            <v>226</v>
          </cell>
          <cell r="W75">
            <v>223</v>
          </cell>
        </row>
        <row r="76">
          <cell r="K76">
            <v>2</v>
          </cell>
          <cell r="O76">
            <v>2</v>
          </cell>
          <cell r="S76">
            <v>15</v>
          </cell>
          <cell r="W76">
            <v>17</v>
          </cell>
          <cell r="AI76">
            <v>1</v>
          </cell>
          <cell r="AM76">
            <v>1</v>
          </cell>
        </row>
        <row r="78">
          <cell r="K78">
            <v>12</v>
          </cell>
          <cell r="O78">
            <v>62</v>
          </cell>
          <cell r="S78">
            <v>12</v>
          </cell>
          <cell r="W78">
            <v>102</v>
          </cell>
          <cell r="AI78">
            <v>32</v>
          </cell>
          <cell r="AM78">
            <v>5</v>
          </cell>
        </row>
        <row r="79">
          <cell r="AI79">
            <v>1</v>
          </cell>
        </row>
        <row r="81">
          <cell r="AI81">
            <v>8</v>
          </cell>
        </row>
        <row r="82">
          <cell r="K82">
            <v>7</v>
          </cell>
          <cell r="O82">
            <v>7</v>
          </cell>
          <cell r="W82">
            <v>41</v>
          </cell>
          <cell r="AA82">
            <v>1</v>
          </cell>
          <cell r="AE82">
            <v>1</v>
          </cell>
          <cell r="AI82">
            <v>6</v>
          </cell>
          <cell r="AM82">
            <v>6</v>
          </cell>
        </row>
        <row r="84">
          <cell r="K84">
            <v>71</v>
          </cell>
          <cell r="O84">
            <v>67</v>
          </cell>
          <cell r="S84">
            <v>422</v>
          </cell>
          <cell r="W84">
            <v>448</v>
          </cell>
          <cell r="AA84">
            <v>16</v>
          </cell>
          <cell r="AE84">
            <v>25</v>
          </cell>
          <cell r="AI84">
            <v>70</v>
          </cell>
          <cell r="AM84">
            <v>74</v>
          </cell>
        </row>
        <row r="85">
          <cell r="K85">
            <v>2</v>
          </cell>
          <cell r="O85">
            <v>2</v>
          </cell>
          <cell r="S85">
            <v>25</v>
          </cell>
          <cell r="W85">
            <v>25</v>
          </cell>
          <cell r="AI85">
            <v>5</v>
          </cell>
          <cell r="AM85">
            <v>5</v>
          </cell>
        </row>
        <row r="87">
          <cell r="K87">
            <v>7</v>
          </cell>
          <cell r="O87">
            <v>7</v>
          </cell>
          <cell r="S87">
            <v>55</v>
          </cell>
          <cell r="W87">
            <v>66</v>
          </cell>
          <cell r="AI87">
            <v>3</v>
          </cell>
          <cell r="AM87">
            <v>3</v>
          </cell>
        </row>
        <row r="88">
          <cell r="K88">
            <v>2</v>
          </cell>
          <cell r="O88">
            <v>6</v>
          </cell>
          <cell r="S88">
            <v>5</v>
          </cell>
          <cell r="W88">
            <v>6</v>
          </cell>
        </row>
        <row r="90">
          <cell r="K90">
            <v>1</v>
          </cell>
          <cell r="O90">
            <v>47</v>
          </cell>
          <cell r="S90">
            <v>13</v>
          </cell>
          <cell r="W90">
            <v>59</v>
          </cell>
        </row>
        <row r="94">
          <cell r="S94">
            <v>1</v>
          </cell>
          <cell r="W94">
            <v>1</v>
          </cell>
        </row>
        <row r="96">
          <cell r="S96">
            <v>11</v>
          </cell>
          <cell r="W96">
            <v>7</v>
          </cell>
        </row>
        <row r="97">
          <cell r="S97">
            <v>1</v>
          </cell>
          <cell r="W97">
            <v>1</v>
          </cell>
        </row>
        <row r="99">
          <cell r="S99">
            <v>1</v>
          </cell>
          <cell r="W99">
            <v>3</v>
          </cell>
        </row>
        <row r="100">
          <cell r="W100">
            <v>1</v>
          </cell>
        </row>
        <row r="102">
          <cell r="W102">
            <v>12</v>
          </cell>
        </row>
        <row r="103">
          <cell r="S103">
            <v>1</v>
          </cell>
          <cell r="W103">
            <v>1</v>
          </cell>
        </row>
        <row r="105">
          <cell r="S105">
            <v>1</v>
          </cell>
          <cell r="W105">
            <v>5</v>
          </cell>
        </row>
        <row r="106">
          <cell r="S106">
            <v>12</v>
          </cell>
          <cell r="W106">
            <v>12</v>
          </cell>
        </row>
        <row r="108">
          <cell r="S108">
            <v>107</v>
          </cell>
          <cell r="W108">
            <v>98</v>
          </cell>
        </row>
        <row r="109">
          <cell r="S109">
            <v>9</v>
          </cell>
          <cell r="W109">
            <v>9</v>
          </cell>
        </row>
        <row r="111">
          <cell r="S111">
            <v>5</v>
          </cell>
          <cell r="W111">
            <v>5</v>
          </cell>
        </row>
        <row r="112">
          <cell r="S112">
            <v>3</v>
          </cell>
          <cell r="W112">
            <v>3</v>
          </cell>
        </row>
        <row r="114">
          <cell r="S114">
            <v>29</v>
          </cell>
          <cell r="W114">
            <v>153</v>
          </cell>
        </row>
        <row r="115">
          <cell r="S115">
            <v>1</v>
          </cell>
          <cell r="W115">
            <v>1</v>
          </cell>
        </row>
        <row r="117">
          <cell r="S117">
            <v>1</v>
          </cell>
          <cell r="W117">
            <v>3</v>
          </cell>
        </row>
        <row r="176">
          <cell r="S176">
            <v>46</v>
          </cell>
          <cell r="W176">
            <v>92</v>
          </cell>
        </row>
        <row r="177">
          <cell r="S177">
            <v>9</v>
          </cell>
          <cell r="W177">
            <v>15</v>
          </cell>
        </row>
        <row r="178">
          <cell r="S178">
            <v>19</v>
          </cell>
          <cell r="W178">
            <v>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D146"/>
  <sheetViews>
    <sheetView tabSelected="1" zoomScale="60" zoomScaleNormal="60" zoomScaleSheetLayoutView="30" workbookViewId="0">
      <selection activeCell="P146" sqref="P146"/>
    </sheetView>
  </sheetViews>
  <sheetFormatPr baseColWidth="10" defaultRowHeight="15" x14ac:dyDescent="0.25"/>
  <cols>
    <col min="1" max="1" width="33.5703125" style="7" customWidth="1"/>
    <col min="2" max="2" width="19.7109375" style="7" bestFit="1" customWidth="1"/>
    <col min="3" max="3" width="11.42578125" style="7" bestFit="1" customWidth="1"/>
    <col min="4" max="4" width="8.7109375" style="7" customWidth="1"/>
    <col min="5" max="5" width="7.7109375" style="7" customWidth="1"/>
    <col min="6" max="14" width="8.7109375" style="7" customWidth="1"/>
    <col min="15" max="15" width="11.28515625" style="7" bestFit="1" customWidth="1"/>
    <col min="16" max="16" width="8.7109375" style="7" customWidth="1"/>
    <col min="17" max="17" width="9.85546875" style="7" bestFit="1" customWidth="1"/>
    <col min="18" max="20" width="8.7109375" style="7" customWidth="1"/>
    <col min="21" max="21" width="11.28515625" style="7" customWidth="1"/>
    <col min="22" max="37" width="8.7109375" style="7" customWidth="1"/>
    <col min="38" max="38" width="16.28515625" style="7" customWidth="1"/>
    <col min="39" max="56" width="11.42578125" style="7" customWidth="1"/>
    <col min="57" max="16384" width="11.42578125" style="7"/>
  </cols>
  <sheetData>
    <row r="1" spans="1:56" s="1" customFormat="1" ht="12" x14ac:dyDescent="0.2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</row>
    <row r="2" spans="1:56" s="1" customFormat="1" ht="37.5" customHeight="1" x14ac:dyDescent="0.2">
      <c r="A2" s="2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3" spans="1:56" s="1" customFormat="1" ht="12.75" x14ac:dyDescent="0.2">
      <c r="A3" s="3" t="s">
        <v>0</v>
      </c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56" s="1" customFormat="1" ht="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56" s="1" customFormat="1" ht="12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56" s="1" customFormat="1" ht="6.75" customHeight="1" x14ac:dyDescent="0.2"/>
    <row r="7" spans="1:56" s="1" customFormat="1" ht="20.100000000000001" customHeight="1" x14ac:dyDescent="0.3">
      <c r="A7" s="226" t="s">
        <v>2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</row>
    <row r="8" spans="1:56" s="1" customFormat="1" ht="3.75" customHeight="1" thickBot="1" x14ac:dyDescent="0.25"/>
    <row r="9" spans="1:56" s="1" customFormat="1" ht="21.75" customHeight="1" thickBot="1" x14ac:dyDescent="0.3">
      <c r="A9" s="6" t="s">
        <v>3</v>
      </c>
      <c r="B9" s="192" t="s">
        <v>4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4"/>
    </row>
    <row r="10" spans="1:56" ht="20.100000000000001" customHeight="1" thickBot="1" x14ac:dyDescent="0.3">
      <c r="A10" s="6" t="s">
        <v>5</v>
      </c>
      <c r="B10" s="195" t="s">
        <v>6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7"/>
    </row>
    <row r="11" spans="1:56" ht="20.100000000000001" customHeight="1" x14ac:dyDescent="0.25">
      <c r="A11" s="198" t="s">
        <v>7</v>
      </c>
      <c r="B11" s="200" t="s">
        <v>8</v>
      </c>
      <c r="C11" s="201" t="s">
        <v>9</v>
      </c>
      <c r="D11" s="202" t="s">
        <v>10</v>
      </c>
      <c r="E11" s="203"/>
      <c r="F11" s="206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8"/>
    </row>
    <row r="12" spans="1:56" ht="20.100000000000001" customHeight="1" thickBot="1" x14ac:dyDescent="0.3">
      <c r="A12" s="199"/>
      <c r="B12" s="181"/>
      <c r="C12" s="190"/>
      <c r="D12" s="204"/>
      <c r="E12" s="205"/>
      <c r="F12" s="185" t="s">
        <v>11</v>
      </c>
      <c r="G12" s="186"/>
      <c r="H12" s="186"/>
      <c r="I12" s="186"/>
      <c r="J12" s="186"/>
      <c r="K12" s="186"/>
      <c r="L12" s="186"/>
      <c r="M12" s="187"/>
      <c r="N12" s="182" t="s">
        <v>12</v>
      </c>
      <c r="O12" s="186"/>
      <c r="P12" s="186"/>
      <c r="Q12" s="186"/>
      <c r="R12" s="186"/>
      <c r="S12" s="186"/>
      <c r="T12" s="186"/>
      <c r="U12" s="187"/>
      <c r="V12" s="182" t="s">
        <v>13</v>
      </c>
      <c r="W12" s="186"/>
      <c r="X12" s="186"/>
      <c r="Y12" s="186"/>
      <c r="Z12" s="186"/>
      <c r="AA12" s="186"/>
      <c r="AB12" s="186"/>
      <c r="AC12" s="187"/>
      <c r="AD12" s="182" t="s">
        <v>14</v>
      </c>
      <c r="AE12" s="186"/>
      <c r="AF12" s="186"/>
      <c r="AG12" s="186"/>
      <c r="AH12" s="186"/>
      <c r="AI12" s="186"/>
      <c r="AJ12" s="186"/>
      <c r="AK12" s="188"/>
      <c r="AM12" s="8"/>
    </row>
    <row r="13" spans="1:56" ht="20.100000000000001" customHeight="1" thickTop="1" thickBot="1" x14ac:dyDescent="0.35">
      <c r="A13" s="189"/>
      <c r="B13" s="181"/>
      <c r="C13" s="190"/>
      <c r="D13" s="191" t="s">
        <v>15</v>
      </c>
      <c r="E13" s="191" t="s">
        <v>16</v>
      </c>
      <c r="F13" s="181" t="s">
        <v>17</v>
      </c>
      <c r="G13" s="181"/>
      <c r="H13" s="181"/>
      <c r="I13" s="181"/>
      <c r="J13" s="181" t="s">
        <v>18</v>
      </c>
      <c r="K13" s="181"/>
      <c r="L13" s="181"/>
      <c r="M13" s="181"/>
      <c r="N13" s="181" t="s">
        <v>17</v>
      </c>
      <c r="O13" s="181"/>
      <c r="P13" s="181"/>
      <c r="Q13" s="181"/>
      <c r="R13" s="181" t="s">
        <v>18</v>
      </c>
      <c r="S13" s="181"/>
      <c r="T13" s="181"/>
      <c r="U13" s="181"/>
      <c r="V13" s="181" t="s">
        <v>17</v>
      </c>
      <c r="W13" s="181"/>
      <c r="X13" s="181"/>
      <c r="Y13" s="181"/>
      <c r="Z13" s="181" t="s">
        <v>18</v>
      </c>
      <c r="AA13" s="181"/>
      <c r="AB13" s="181"/>
      <c r="AC13" s="181"/>
      <c r="AD13" s="181" t="s">
        <v>17</v>
      </c>
      <c r="AE13" s="181"/>
      <c r="AF13" s="181"/>
      <c r="AG13" s="181"/>
      <c r="AH13" s="181" t="s">
        <v>18</v>
      </c>
      <c r="AI13" s="181"/>
      <c r="AJ13" s="181"/>
      <c r="AK13" s="182"/>
      <c r="AL13" s="220" t="s">
        <v>19</v>
      </c>
      <c r="AM13" s="222" t="s">
        <v>20</v>
      </c>
      <c r="AN13" s="223"/>
      <c r="AO13" s="218" t="s">
        <v>21</v>
      </c>
      <c r="AP13" s="223"/>
      <c r="AQ13" s="218" t="s">
        <v>22</v>
      </c>
      <c r="AR13" s="223"/>
      <c r="AS13" s="218" t="s">
        <v>23</v>
      </c>
      <c r="AT13" s="223"/>
      <c r="AU13" s="218" t="s">
        <v>24</v>
      </c>
      <c r="AV13" s="219"/>
      <c r="AW13" s="177" t="s">
        <v>25</v>
      </c>
      <c r="AX13" s="167"/>
      <c r="AY13" s="166" t="s">
        <v>26</v>
      </c>
      <c r="AZ13" s="167"/>
      <c r="BA13" s="166" t="s">
        <v>27</v>
      </c>
      <c r="BB13" s="167"/>
      <c r="BC13" s="166" t="s">
        <v>28</v>
      </c>
      <c r="BD13" s="168"/>
    </row>
    <row r="14" spans="1:56" ht="20.100000000000001" customHeight="1" thickBot="1" x14ac:dyDescent="0.3">
      <c r="A14" s="189"/>
      <c r="B14" s="181"/>
      <c r="C14" s="190"/>
      <c r="D14" s="191"/>
      <c r="E14" s="191"/>
      <c r="F14" s="9" t="s">
        <v>29</v>
      </c>
      <c r="G14" s="9" t="s">
        <v>30</v>
      </c>
      <c r="H14" s="9" t="s">
        <v>31</v>
      </c>
      <c r="I14" s="9" t="s">
        <v>32</v>
      </c>
      <c r="J14" s="9" t="s">
        <v>29</v>
      </c>
      <c r="K14" s="9" t="s">
        <v>30</v>
      </c>
      <c r="L14" s="9" t="s">
        <v>31</v>
      </c>
      <c r="M14" s="9" t="s">
        <v>32</v>
      </c>
      <c r="N14" s="9" t="s">
        <v>29</v>
      </c>
      <c r="O14" s="9" t="s">
        <v>30</v>
      </c>
      <c r="P14" s="9" t="s">
        <v>31</v>
      </c>
      <c r="Q14" s="9" t="s">
        <v>32</v>
      </c>
      <c r="R14" s="9" t="s">
        <v>29</v>
      </c>
      <c r="S14" s="9" t="s">
        <v>30</v>
      </c>
      <c r="T14" s="9" t="s">
        <v>31</v>
      </c>
      <c r="U14" s="9" t="s">
        <v>32</v>
      </c>
      <c r="V14" s="9" t="s">
        <v>29</v>
      </c>
      <c r="W14" s="9" t="s">
        <v>30</v>
      </c>
      <c r="X14" s="9" t="s">
        <v>31</v>
      </c>
      <c r="Y14" s="9" t="s">
        <v>32</v>
      </c>
      <c r="Z14" s="9" t="s">
        <v>29</v>
      </c>
      <c r="AA14" s="9" t="s">
        <v>30</v>
      </c>
      <c r="AB14" s="9" t="s">
        <v>31</v>
      </c>
      <c r="AC14" s="9" t="s">
        <v>32</v>
      </c>
      <c r="AD14" s="9" t="s">
        <v>29</v>
      </c>
      <c r="AE14" s="9" t="s">
        <v>30</v>
      </c>
      <c r="AF14" s="9" t="s">
        <v>31</v>
      </c>
      <c r="AG14" s="9" t="s">
        <v>32</v>
      </c>
      <c r="AH14" s="9" t="s">
        <v>29</v>
      </c>
      <c r="AI14" s="9" t="s">
        <v>30</v>
      </c>
      <c r="AJ14" s="9" t="s">
        <v>31</v>
      </c>
      <c r="AK14" s="10" t="s">
        <v>32</v>
      </c>
      <c r="AL14" s="221"/>
      <c r="AM14" s="11" t="s">
        <v>33</v>
      </c>
      <c r="AN14" s="12" t="s">
        <v>34</v>
      </c>
      <c r="AO14" s="12" t="s">
        <v>33</v>
      </c>
      <c r="AP14" s="12" t="s">
        <v>34</v>
      </c>
      <c r="AQ14" s="12" t="s">
        <v>33</v>
      </c>
      <c r="AR14" s="12" t="s">
        <v>34</v>
      </c>
      <c r="AS14" s="12" t="s">
        <v>33</v>
      </c>
      <c r="AT14" s="12" t="s">
        <v>34</v>
      </c>
      <c r="AU14" s="12" t="s">
        <v>33</v>
      </c>
      <c r="AV14" s="13" t="s">
        <v>34</v>
      </c>
      <c r="AW14" s="14" t="s">
        <v>35</v>
      </c>
      <c r="AX14" s="15" t="s">
        <v>36</v>
      </c>
      <c r="AY14" s="15" t="s">
        <v>35</v>
      </c>
      <c r="AZ14" s="15" t="s">
        <v>36</v>
      </c>
      <c r="BA14" s="15" t="s">
        <v>35</v>
      </c>
      <c r="BB14" s="15" t="s">
        <v>36</v>
      </c>
      <c r="BC14" s="15" t="s">
        <v>35</v>
      </c>
      <c r="BD14" s="16" t="s">
        <v>36</v>
      </c>
    </row>
    <row r="15" spans="1:56" ht="39.950000000000003" customHeight="1" thickTop="1" x14ac:dyDescent="0.25">
      <c r="A15" s="178" t="s">
        <v>37</v>
      </c>
      <c r="B15" s="150" t="s">
        <v>38</v>
      </c>
      <c r="C15" s="153" t="s">
        <v>39</v>
      </c>
      <c r="D15" s="154"/>
      <c r="E15" s="154"/>
      <c r="F15" s="17">
        <f>[2]completo!H10+[2]completo!H22+[2]completo!H34+[2]completo!H46+[2]completo!H58+[2]completo!H70+[2]completo!H82+[2]completo!H94+[2]completo!H106+[2]completo!H118</f>
        <v>0</v>
      </c>
      <c r="G15" s="17">
        <f>[2]completo!I10+[2]completo!I22+[2]completo!I34+[2]completo!I46+[2]completo!I58+[2]completo!I70+[2]completo!I82+[2]completo!I94+[2]completo!I106+[2]completo!I118</f>
        <v>0</v>
      </c>
      <c r="H15" s="17">
        <f>[2]completo!J10+[2]completo!J22+[2]completo!J34+[2]completo!J46+[2]completo!J58+[2]completo!J70+[2]completo!J82+[2]completo!J94+[2]completo!J106+[2]completo!J118</f>
        <v>0</v>
      </c>
      <c r="I15" s="17">
        <f>[2]completo!K10+[2]completo!K22+[2]completo!K34+[2]completo!K46+[2]completo!K58+[2]completo!K70+[2]completo!K82+[2]completo!K94+[2]completo!K106+[2]completo!K118</f>
        <v>30</v>
      </c>
      <c r="J15" s="17">
        <f>[2]completo!L10+[2]completo!L22+[2]completo!L34+[2]completo!L46+[2]completo!L58+[2]completo!L70+[2]completo!L82+[2]completo!L94+[2]completo!L106+[2]completo!L118</f>
        <v>0</v>
      </c>
      <c r="K15" s="17">
        <f>[2]completo!M10+[2]completo!M22+[2]completo!M34+[2]completo!M46+[2]completo!M58+[2]completo!M70+[2]completo!M82+[2]completo!M94+[2]completo!M106+[2]completo!M118</f>
        <v>0</v>
      </c>
      <c r="L15" s="17">
        <f>[2]completo!N10+[2]completo!N22+[2]completo!N34+[2]completo!N46+[2]completo!N58+[2]completo!N70+[2]completo!N82+[2]completo!N94+[2]completo!N106+[2]completo!N118</f>
        <v>0</v>
      </c>
      <c r="M15" s="17">
        <f>[2]completo!O10+[2]completo!O22+[2]completo!O34+[2]completo!O46+[2]completo!O58+[2]completo!O70+[2]completo!O82+[2]completo!O94+[2]completo!O106+[2]completo!O118</f>
        <v>30</v>
      </c>
      <c r="N15" s="17">
        <f>[2]completo!P10+[2]completo!P22+[2]completo!P34+[2]completo!P46+[2]completo!P58+[2]completo!P70+[2]completo!P82+[2]completo!P94+[2]completo!P106+[2]completo!P118</f>
        <v>2</v>
      </c>
      <c r="O15" s="17">
        <f>[2]completo!Q10+[2]completo!Q22+[2]completo!Q34+[2]completo!Q46+[2]completo!Q58+[2]completo!Q70+[2]completo!Q82+[2]completo!Q94+[2]completo!Q106+[2]completo!Q118</f>
        <v>0</v>
      </c>
      <c r="P15" s="17">
        <f>[2]completo!R10+[2]completo!R22+[2]completo!R34+[2]completo!R46+[2]completo!R58+[2]completo!R70+[2]completo!R82+[2]completo!R94+[2]completo!R106+[2]completo!R118</f>
        <v>0</v>
      </c>
      <c r="Q15" s="17">
        <f>[2]completo!S10+[2]completo!S22+[2]completo!S34+[2]completo!S46+[2]completo!S58+[2]completo!S70+[2]completo!W79+[2]completo!S94+[2]completo!S106+[2]completo!S118</f>
        <v>42</v>
      </c>
      <c r="R15" s="17">
        <f>[2]completo!T10+[2]completo!T22+[2]completo!T34+[2]completo!T46+[2]completo!T58+[2]completo!T70+[2]completo!T82+[2]completo!T94+[2]completo!T106+[2]completo!T118</f>
        <v>6</v>
      </c>
      <c r="S15" s="17">
        <f>[2]completo!U10+[2]completo!U22+[2]completo!U34+[2]completo!U46+[2]completo!U58+[2]completo!U70+[2]completo!U82+[2]completo!U94+[2]completo!U106+[2]completo!U118</f>
        <v>0</v>
      </c>
      <c r="T15" s="17">
        <f>[2]completo!V10+[2]completo!V22+[2]completo!V34+[2]completo!V46+[2]completo!V58+[2]completo!V70+[2]completo!V82+[2]completo!V94+[2]completo!V106+[2]completo!V118</f>
        <v>0</v>
      </c>
      <c r="U15" s="17">
        <f>[2]completo!W10+[2]completo!W22+[2]completo!W34+[2]completo!W46+[2]completo!W58+[2]completo!W70+[2]completo!W82+[2]completo!W94+[2]completo!W106+[2]completo!W118</f>
        <v>87</v>
      </c>
      <c r="V15" s="17">
        <f>[2]completo!X10+[2]completo!X22+[2]completo!X34+[2]completo!X46+[2]completo!X58+[2]completo!X70+[2]completo!X82+[2]completo!X94+[2]completo!X106+[2]completo!X118</f>
        <v>0</v>
      </c>
      <c r="W15" s="17">
        <f>[2]completo!Y10+[2]completo!Y22+[2]completo!Y34+[2]completo!Y46+[2]completo!Y58+[2]completo!Y70+[2]completo!Y82+[2]completo!Y94+[2]completo!Y106+[2]completo!Y118</f>
        <v>0</v>
      </c>
      <c r="X15" s="17">
        <f>[2]completo!Z10+[2]completo!Z22+[2]completo!Z34+[2]completo!Z46+[2]completo!Z58+[2]completo!Z70+[2]completo!Z82+[2]completo!Z94+[2]completo!Z106+[2]completo!Z118</f>
        <v>0</v>
      </c>
      <c r="Y15" s="17">
        <f>[2]completo!AA10+[2]completo!AA22+[2]completo!AA34+[2]completo!AA46+[2]completo!AA58+[2]completo!AA70+[2]completo!AA82+[2]completo!AA94+[2]completo!AA106+[2]completo!AA118</f>
        <v>13</v>
      </c>
      <c r="Z15" s="17">
        <f>[2]completo!AB10+[2]completo!AB22+[2]completo!AB34+[2]completo!AB46+[2]completo!AB58+[2]completo!AB70+[2]completo!AB82+[2]completo!AB94+[2]completo!AB106+[2]completo!AB118</f>
        <v>0</v>
      </c>
      <c r="AA15" s="17">
        <f>[2]completo!AC10+[2]completo!AC22+[2]completo!AC34+[2]completo!AC46+[2]completo!AC58+[2]completo!AC70+[2]completo!AC82+[2]completo!AC94+[2]completo!AC106+[2]completo!AC118</f>
        <v>0</v>
      </c>
      <c r="AB15" s="17">
        <f>[2]completo!AD10+[2]completo!AD22+[2]completo!AD34+[2]completo!AD46+[2]completo!AD58+[2]completo!AD70+[2]completo!AD82+[2]completo!AD94+[2]completo!AD106+[2]completo!AD118</f>
        <v>0</v>
      </c>
      <c r="AC15" s="17">
        <f>[2]completo!AE10+[2]completo!AE22+[2]completo!AE34+[2]completo!AE46+[2]completo!AE58+[2]completo!AE70+[2]completo!AE82+[2]completo!AE94+[2]completo!AE106+[2]completo!AE118</f>
        <v>14</v>
      </c>
      <c r="AD15" s="17">
        <f>[2]completo!AF10+[2]completo!AF22+[2]completo!AF34+[2]completo!AF46+[2]completo!AF58+[2]completo!AF70+[2]completo!AF82+[2]completo!AF94+[2]completo!AF106+[2]completo!AF118</f>
        <v>0</v>
      </c>
      <c r="AE15" s="17">
        <f>[2]completo!AG10+[2]completo!AG22+[2]completo!AG34+[2]completo!AG46+[2]completo!AG58+[2]completo!AG70+[2]completo!AG82+[2]completo!AG94+[2]completo!AG106+[2]completo!AG118</f>
        <v>3</v>
      </c>
      <c r="AF15" s="17">
        <f>[2]completo!AH10+[2]completo!AH22+[2]completo!AH34+[2]completo!AH46+[2]completo!AH58+[2]completo!AH70+[2]completo!AH82+[2]completo!AH94+[2]completo!AH106+[2]completo!AH118</f>
        <v>0</v>
      </c>
      <c r="AG15" s="17">
        <f>[2]completo!AI10+[2]completo!AI22+[2]completo!AI34+[2]completo!AI46+[2]completo!AI58+[2]completo!AI70+[2]completo!AI82+[2]completo!AI94+[2]completo!AI106+[2]completo!AI118</f>
        <v>10</v>
      </c>
      <c r="AH15" s="17">
        <f>[2]completo!AJ10+[2]completo!AJ22+[2]completo!AJ34+[2]completo!AJ46+[2]completo!AJ58+[2]completo!AJ70+[2]completo!AJ82+[2]completo!AJ94+[2]completo!AJ106+[2]completo!AJ118</f>
        <v>0</v>
      </c>
      <c r="AI15" s="17">
        <f>[2]completo!AK10+[2]completo!AK22+[2]completo!AK34+[2]completo!AK46+[2]completo!AK58+[2]completo!AK70+[2]completo!AK82+[2]completo!AK94+[2]completo!AK106+[2]completo!AK118</f>
        <v>3</v>
      </c>
      <c r="AJ15" s="17">
        <f>[2]completo!AL10+[2]completo!AL22+[2]completo!AL34+[2]completo!AL46+[2]completo!AL58+[2]completo!AL70+[2]completo!AL82+[2]completo!AL94+[2]completo!AL106+[2]completo!AL118</f>
        <v>0</v>
      </c>
      <c r="AK15" s="17">
        <f>[2]completo!AM10+[2]completo!AM22+[2]completo!AM34+[2]completo!AM46+[2]completo!AM58+[2]completo!AM70+[2]completo!AM82+[2]completo!AM94+[2]completo!AM106+[2]completo!AM118</f>
        <v>10</v>
      </c>
      <c r="AL15" s="18">
        <f>SUM(F15:AK15)</f>
        <v>250</v>
      </c>
      <c r="AM15" s="19">
        <f t="shared" ref="AM15:AM26" si="0">SUM(F15:I15)+SUM(N15:Q15)+SUM(V15:Y15)+SUM(AD15:AG15)</f>
        <v>100</v>
      </c>
      <c r="AN15" s="20">
        <f t="shared" ref="AN15:AN26" si="1">SUM(J15:M15)+SUM(R15:U15)+SUM(Z15:AC15)+SUM(AH15:AK15)</f>
        <v>150</v>
      </c>
      <c r="AO15" s="21">
        <f t="shared" ref="AO15:AO26" si="2">SUM(F15:I15)</f>
        <v>30</v>
      </c>
      <c r="AP15" s="20">
        <f t="shared" ref="AP15:AP26" si="3">SUM(J15:M15)</f>
        <v>30</v>
      </c>
      <c r="AQ15" s="21">
        <f t="shared" ref="AQ15:AQ26" si="4">SUM(N15:Q15)</f>
        <v>44</v>
      </c>
      <c r="AR15" s="20">
        <f t="shared" ref="AR15:AR26" si="5">SUM(R15:U15)</f>
        <v>93</v>
      </c>
      <c r="AS15" s="21">
        <f t="shared" ref="AS15:AS26" si="6">SUM(V15:Y15)</f>
        <v>13</v>
      </c>
      <c r="AT15" s="20">
        <f t="shared" ref="AT15:AT26" si="7">SUM(Z15:AC15)</f>
        <v>14</v>
      </c>
      <c r="AU15" s="22">
        <f t="shared" ref="AU15:AU26" si="8">SUM(AD15:AG15)</f>
        <v>13</v>
      </c>
      <c r="AV15" s="20">
        <f t="shared" ref="AV15:AV26" si="9">SUM(AH15:AK15)</f>
        <v>13</v>
      </c>
      <c r="AW15" s="19">
        <f t="shared" ref="AW15:AW26" si="10">F15+N15+V15+AD15</f>
        <v>2</v>
      </c>
      <c r="AX15" s="20">
        <f t="shared" ref="AX15:AX26" si="11">J15+R15+Z15+AH15</f>
        <v>6</v>
      </c>
      <c r="AY15" s="21">
        <f t="shared" ref="AY15:AY26" si="12">G15+O15+W15+AE15</f>
        <v>3</v>
      </c>
      <c r="AZ15" s="20">
        <f t="shared" ref="AZ15:AZ26" si="13">K15+S15+AA15+AI15</f>
        <v>3</v>
      </c>
      <c r="BA15" s="21">
        <f t="shared" ref="BA15:BA26" si="14">H15+P15+X15+AF15</f>
        <v>0</v>
      </c>
      <c r="BB15" s="20">
        <f t="shared" ref="BB15:BB26" si="15">L15+T15+AB15+AJ15</f>
        <v>0</v>
      </c>
      <c r="BC15" s="21">
        <f t="shared" ref="BC15:BC26" si="16">I15+Q15+Y15+AG15</f>
        <v>95</v>
      </c>
      <c r="BD15" s="23">
        <f t="shared" ref="BD15:BD26" si="17">M15+U15+AC15+AK15</f>
        <v>141</v>
      </c>
    </row>
    <row r="16" spans="1:56" ht="39.950000000000003" customHeight="1" x14ac:dyDescent="0.25">
      <c r="A16" s="179"/>
      <c r="B16" s="151"/>
      <c r="C16" s="24" t="s">
        <v>40</v>
      </c>
      <c r="D16" s="25"/>
      <c r="E16" s="26" t="s">
        <v>41</v>
      </c>
      <c r="F16" s="27">
        <f>[2]completo!H11+[2]completo!H23+[2]completo!H35+[2]completo!H38+[2]completo!H47+[2]completo!H59+[2]completo!H71+[2]completo!H83+[2]completo!H95+[2]completo!H107+[2]completo!H119</f>
        <v>0</v>
      </c>
      <c r="G16" s="27">
        <f>[2]completo!I11+[2]completo!I23+[2]completo!I35+[2]completo!I38+[2]completo!I47+[2]completo!I59+[2]completo!I71+[2]completo!I83+[2]completo!I95+[2]completo!I107+[2]completo!I119</f>
        <v>0</v>
      </c>
      <c r="H16" s="27">
        <f>[2]completo!J11+[2]completo!J23+[2]completo!J35+[2]completo!J38+[2]completo!J47+[2]completo!J59+[2]completo!J71+[2]completo!J83+[2]completo!J95+[2]completo!J107+[2]completo!J119</f>
        <v>0</v>
      </c>
      <c r="I16" s="27">
        <f>[2]completo!K11+[2]completo!K23+[2]completo!K35+[2]completo!K38+[2]completo!K47+[2]completo!K59+[2]completo!K71+[2]completo!K83+[2]completo!K95+[2]completo!K107+[2]completo!K119</f>
        <v>13</v>
      </c>
      <c r="J16" s="27">
        <f>[2]completo!L11+[2]completo!L23+[2]completo!L35+[2]completo!L38+[2]completo!L47+[2]completo!L59+[2]completo!L71+[2]completo!L83+[2]completo!L95+[2]completo!L107+[2]completo!L119</f>
        <v>0</v>
      </c>
      <c r="K16" s="27">
        <f>[2]completo!M11+[2]completo!M23+[2]completo!M35+[2]completo!M38+[2]completo!M47+[2]completo!M59+[2]completo!M71+[2]completo!M83+[2]completo!M95+[2]completo!M107+[2]completo!M119</f>
        <v>0</v>
      </c>
      <c r="L16" s="27">
        <f>[2]completo!N11+[2]completo!N23+[2]completo!N35+[2]completo!N38+[2]completo!N47+[2]completo!N59+[2]completo!N71+[2]completo!N83+[2]completo!N95+[2]completo!N107+[2]completo!N119</f>
        <v>0</v>
      </c>
      <c r="M16" s="27">
        <f>[2]completo!O11+[2]completo!O23+[2]completo!O35+[2]completo!O38+[2]completo!O47+[2]completo!O59+[2]completo!O71+[2]completo!O83+[2]completo!O95+[2]completo!O107+[2]completo!O119</f>
        <v>9</v>
      </c>
      <c r="N16" s="27">
        <f>[2]completo!P11+[2]completo!P23+[2]completo!P35+[2]completo!P38+[2]completo!P47+[2]completo!P59+[2]completo!P71+[2]completo!P83+[2]completo!P95+[2]completo!P107+[2]completo!P119</f>
        <v>0</v>
      </c>
      <c r="O16" s="27">
        <f>[2]completo!Q11+[2]completo!Q23+[2]completo!Q35+[2]completo!Q38+[2]completo!Q47+[2]completo!Q59+[2]completo!Q71+[2]completo!Q83+[2]completo!Q95+[2]completo!Q107+[2]completo!Q119</f>
        <v>0</v>
      </c>
      <c r="P16" s="27">
        <f>[2]completo!R11+[2]completo!R23+[2]completo!R35+[2]completo!R38+[2]completo!R47+[2]completo!R59+[2]completo!R71+[2]completo!R83+[2]completo!R95+[2]completo!R107+[2]completo!R119</f>
        <v>0</v>
      </c>
      <c r="Q16" s="27">
        <f>[2]completo!S11+[2]completo!S23+[2]completo!S35+[2]completo!S41+[2]completo!S47+[2]completo!S59+[2]completo!S71+[2]completo!S83+[2]completo!S95+[2]completo!S107+[2]completo!S119</f>
        <v>8</v>
      </c>
      <c r="R16" s="27">
        <f>[2]completo!T11+[2]completo!T23+[2]completo!T35+[2]completo!T41+[2]completo!T47+[2]completo!T59+[2]completo!T71+[2]completo!T83+[2]completo!T95+[2]completo!T107+[2]completo!T119</f>
        <v>4</v>
      </c>
      <c r="S16" s="27">
        <f>[2]completo!U11+[2]completo!U23+[2]completo!U35+[2]completo!U41+[2]completo!U47+[2]completo!U59+[2]completo!U71+[2]completo!U83+[2]completo!U95+[2]completo!U107+[2]completo!U119</f>
        <v>0</v>
      </c>
      <c r="T16" s="27">
        <f>[2]completo!V11+[2]completo!V23+[2]completo!V35+[2]completo!V41+[2]completo!V47+[2]completo!V59+[2]completo!V71+[2]completo!V83+[2]completo!V95+[2]completo!V107+[2]completo!V119</f>
        <v>0</v>
      </c>
      <c r="U16" s="27">
        <f>[2]completo!W11+[2]completo!W23+[2]completo!W35+[2]completo!W41+[2]completo!W47+[2]completo!W59+[2]completo!W71+[2]completo!W83+[2]completo!W95+[2]completo!W107+[2]completo!W119</f>
        <v>170</v>
      </c>
      <c r="V16" s="27">
        <f>[2]completo!X11+[2]completo!X23+[2]completo!X35+[2]completo!X38+[2]completo!X47+[2]completo!X59+[2]completo!X71+[2]completo!X83+[2]completo!X95+[2]completo!X107+[2]completo!X119</f>
        <v>0</v>
      </c>
      <c r="W16" s="27">
        <f>[2]completo!Y11+[2]completo!Y23+[2]completo!Y35+[2]completo!Y38+[2]completo!Y47+[2]completo!Y59+[2]completo!Y71+[2]completo!Y83+[2]completo!Y95+[2]completo!Y107+[2]completo!Y119</f>
        <v>0</v>
      </c>
      <c r="X16" s="27">
        <f>[2]completo!Z11+[2]completo!Z23+[2]completo!Z35+[2]completo!Z38+[2]completo!Z47+[2]completo!Z59+[2]completo!Z71+[2]completo!Z83+[2]completo!Z95+[2]completo!Z107+[2]completo!Z119</f>
        <v>0</v>
      </c>
      <c r="Y16" s="27">
        <f>[2]completo!AA11+[2]completo!AA23+[2]completo!AA35+[2]completo!AA38+[2]completo!AA47+[2]completo!AA59+[2]completo!AA71+[2]completo!AA83+[2]completo!AA95+[2]completo!AA107+[2]completo!AA119</f>
        <v>0</v>
      </c>
      <c r="Z16" s="27">
        <f>[2]completo!AB11+[2]completo!AB23+[2]completo!AB35+[2]completo!AB38+[2]completo!AB47+[2]completo!AB59+[2]completo!AB71+[2]completo!AB83+[2]completo!AB95+[2]completo!AB107+[2]completo!AB119</f>
        <v>0</v>
      </c>
      <c r="AA16" s="27">
        <f>[2]completo!AC11+[2]completo!AC23+[2]completo!AC35+[2]completo!AC38+[2]completo!AC47+[2]completo!AC59+[2]completo!AC71+[2]completo!AC83+[2]completo!AC95+[2]completo!AC107+[2]completo!AC119</f>
        <v>0</v>
      </c>
      <c r="AB16" s="27">
        <f>[2]completo!AD11+[2]completo!AD23+[2]completo!AD35+[2]completo!AD38+[2]completo!AD47+[2]completo!AD59+[2]completo!AD71+[2]completo!AD83+[2]completo!AD95+[2]completo!AD107+[2]completo!AD119</f>
        <v>0</v>
      </c>
      <c r="AC16" s="27">
        <f>[2]completo!AE11+[2]completo!AE23+[2]completo!AE35+[2]completo!AE38+[2]completo!AE47+[2]completo!AE59+[2]completo!AE71+[2]completo!AE83+[2]completo!AE95+[2]completo!AE107+[2]completo!AE119</f>
        <v>0</v>
      </c>
      <c r="AD16" s="27">
        <f>[2]completo!AF11+[2]completo!AF23+[2]completo!AF35+[2]completo!AF38+[2]completo!AF47+[2]completo!AF59+[2]completo!AF71+[2]completo!AF83+[2]completo!AF95+[2]completo!AF107+[2]completo!AF119</f>
        <v>0</v>
      </c>
      <c r="AE16" s="27">
        <f>[2]completo!AG11+[2]completo!AG23+[2]completo!AG35+[2]completo!AG38+[2]completo!AG47+[2]completo!AG59+[2]completo!AG71+[2]completo!AG83+[2]completo!AG95+[2]completo!AG107+[2]completo!AG119</f>
        <v>0</v>
      </c>
      <c r="AF16" s="27">
        <f>[2]completo!AH11+[2]completo!AH23+[2]completo!AH35+[2]completo!AH38+[2]completo!AH47+[2]completo!AH59+[2]completo!AH71+[2]completo!AH83+[2]completo!AH95+[2]completo!AH107+[2]completo!AH119</f>
        <v>0</v>
      </c>
      <c r="AG16" s="27">
        <f>[2]completo!AI11+[2]completo!AI23+[2]completo!AI35+[2]completo!AI38+[2]completo!AI47+[2]completo!AI59+[2]completo!AI71+[2]completo!AI83+[2]completo!AI95+[2]completo!AI107+[2]completo!AI119</f>
        <v>24</v>
      </c>
      <c r="AH16" s="27">
        <f>[2]completo!AJ11+[2]completo!AJ23+[2]completo!AJ35+[2]completo!AJ38+[2]completo!AJ47+[2]completo!AJ59+[2]completo!AJ71+[2]completo!AJ83+[2]completo!AJ95+[2]completo!AJ107+[2]completo!AJ119</f>
        <v>0</v>
      </c>
      <c r="AI16" s="27">
        <f>[2]completo!AK11+[2]completo!AK23+[2]completo!AK35+[2]completo!AK38+[2]completo!AK47+[2]completo!AK59+[2]completo!AK71+[2]completo!AK83+[2]completo!AK95+[2]completo!AK107+[2]completo!AK119</f>
        <v>0</v>
      </c>
      <c r="AJ16" s="27">
        <f>[2]completo!AL11+[2]completo!AL23+[2]completo!AL35+[2]completo!AL38+[2]completo!AL47+[2]completo!AL59+[2]completo!AL71+[2]completo!AL83+[2]completo!AL95+[2]completo!AL107+[2]completo!AL119</f>
        <v>0</v>
      </c>
      <c r="AK16" s="27">
        <f>[2]completo!AM11+[2]completo!AM23+[2]completo!AM35+[2]completo!AM38+[2]completo!AM47+[2]completo!AM59+[2]completo!AM71+[2]completo!AM83+[2]completo!AM95+[2]completo!AM107+[2]completo!AM119</f>
        <v>23</v>
      </c>
      <c r="AL16" s="28">
        <f t="shared" ref="AL16:AL26" si="18">SUM(F16:AK16)</f>
        <v>251</v>
      </c>
      <c r="AM16" s="29">
        <f t="shared" si="0"/>
        <v>45</v>
      </c>
      <c r="AN16" s="30">
        <f t="shared" si="1"/>
        <v>206</v>
      </c>
      <c r="AO16" s="31">
        <f t="shared" si="2"/>
        <v>13</v>
      </c>
      <c r="AP16" s="30">
        <f t="shared" si="3"/>
        <v>9</v>
      </c>
      <c r="AQ16" s="32">
        <f t="shared" si="4"/>
        <v>8</v>
      </c>
      <c r="AR16" s="30">
        <f t="shared" si="5"/>
        <v>174</v>
      </c>
      <c r="AS16" s="29">
        <f t="shared" si="6"/>
        <v>0</v>
      </c>
      <c r="AT16" s="30">
        <f t="shared" si="7"/>
        <v>0</v>
      </c>
      <c r="AU16" s="33">
        <f t="shared" si="8"/>
        <v>24</v>
      </c>
      <c r="AV16" s="30">
        <f t="shared" si="9"/>
        <v>23</v>
      </c>
      <c r="AW16" s="29">
        <f t="shared" si="10"/>
        <v>0</v>
      </c>
      <c r="AX16" s="30">
        <f t="shared" si="11"/>
        <v>4</v>
      </c>
      <c r="AY16" s="31">
        <f t="shared" si="12"/>
        <v>0</v>
      </c>
      <c r="AZ16" s="30">
        <f t="shared" si="13"/>
        <v>0</v>
      </c>
      <c r="BA16" s="31">
        <f t="shared" si="14"/>
        <v>0</v>
      </c>
      <c r="BB16" s="30">
        <f t="shared" si="15"/>
        <v>0</v>
      </c>
      <c r="BC16" s="31">
        <f t="shared" si="16"/>
        <v>45</v>
      </c>
      <c r="BD16" s="34">
        <f t="shared" si="17"/>
        <v>202</v>
      </c>
    </row>
    <row r="17" spans="1:56" ht="39.950000000000003" customHeight="1" thickBot="1" x14ac:dyDescent="0.3">
      <c r="A17" s="179"/>
      <c r="B17" s="152"/>
      <c r="C17" s="35" t="s">
        <v>40</v>
      </c>
      <c r="D17" s="36" t="s">
        <v>41</v>
      </c>
      <c r="E17" s="37"/>
      <c r="F17" s="38">
        <f>[2]completo!H12+[2]completo!H24+[2]completo!H36+[2]completo!H48+[2]completo!H60+[2]completo!H72+[2]completo!H84+[2]completo!H96+[2]completo!H108+[2]completo!H120</f>
        <v>0</v>
      </c>
      <c r="G17" s="38">
        <f>[2]completo!I12+[2]completo!I24+[2]completo!I36+[2]completo!I48+[2]completo!I60+[2]completo!I72+[2]completo!I84+[2]completo!I96+[2]completo!I108+[2]completo!I120</f>
        <v>0</v>
      </c>
      <c r="H17" s="38">
        <f>[2]completo!J12+[2]completo!J24+[2]completo!J36+[2]completo!J48+[2]completo!J60+[2]completo!J72+[2]completo!J84+[2]completo!J96+[2]completo!J108+[2]completo!J120</f>
        <v>0</v>
      </c>
      <c r="I17" s="38">
        <f>[2]completo!K12+[2]completo!K24+[2]completo!K36+[2]completo!K48+[2]completo!K60+[2]completo!K72+[2]completo!K84+[2]completo!K96+[2]completo!K108+[2]completo!K120</f>
        <v>341</v>
      </c>
      <c r="J17" s="38">
        <f>[2]completo!L12+[2]completo!L24+[2]completo!L36+[2]completo!L48+[2]completo!L60+[2]completo!L72+[2]completo!L84+[2]completo!L96+[2]completo!L108+[2]completo!L120</f>
        <v>0</v>
      </c>
      <c r="K17" s="38">
        <f>[2]completo!M12+[2]completo!M24+[2]completo!M36+[2]completo!M48+[2]completo!M60+[2]completo!M72+[2]completo!M84+[2]completo!M96+[2]completo!M108+[2]completo!M120</f>
        <v>0</v>
      </c>
      <c r="L17" s="38">
        <f>[2]completo!N12+[2]completo!N24+[2]completo!N36+[2]completo!N48+[2]completo!N60+[2]completo!N72+[2]completo!N84+[2]completo!N96+[2]completo!N108+[2]completo!N120</f>
        <v>0</v>
      </c>
      <c r="M17" s="38">
        <f>[2]completo!O12+[2]completo!O24+[2]completo!O36+[2]completo!O48+[2]completo!O60+[2]completo!O72+[2]completo!O84+[2]completo!O96+[2]completo!O108+[2]completo!O120</f>
        <v>327</v>
      </c>
      <c r="N17" s="38">
        <f>[2]completo!P12+[2]completo!P24+[2]completo!P36+[2]completo!P48+[2]completo!P60+[2]completo!P72+[2]completo!P84+[2]completo!P96+[2]completo!P108+[2]completo!P120</f>
        <v>4</v>
      </c>
      <c r="O17" s="38">
        <f>[2]completo!Q12+[2]completo!Q24+[2]completo!Q36+[2]completo!Q48+[2]completo!Q60+[2]completo!Q72+[2]completo!Q84+[2]completo!Q96+[2]completo!Q108+[2]completo!Q120</f>
        <v>0</v>
      </c>
      <c r="P17" s="38">
        <f>[2]completo!R12+[2]completo!R24+[2]completo!R36+[2]completo!R48+[2]completo!R60+[2]completo!R72+[2]completo!R84+[2]completo!R96+[2]completo!R108+[2]completo!R120</f>
        <v>0</v>
      </c>
      <c r="Q17" s="38">
        <f>[2]completo!S12+[2]completo!S24+[2]completo!S36+[2]completo!S48+[2]completo!S60+[2]completo!S72+[2]completo!S84+[2]completo!S96+[2]completo!S108+[2]completo!S120</f>
        <v>1118</v>
      </c>
      <c r="R17" s="38">
        <f>[2]completo!T12+[2]completo!T24+[2]completo!T36+[2]completo!T48+[2]completo!T60+[2]completo!T72+[2]completo!T84+[2]completo!T96+[2]completo!T108+[2]completo!T120</f>
        <v>6</v>
      </c>
      <c r="S17" s="38">
        <f>[2]completo!U12+[2]completo!U24+[2]completo!U36+[2]completo!U48+[2]completo!U60+[2]completo!U72+[2]completo!U84+[2]completo!U96+[2]completo!U108+[2]completo!U120</f>
        <v>0</v>
      </c>
      <c r="T17" s="38">
        <f>[2]completo!V12+[2]completo!V24+[2]completo!V36+[2]completo!V48+[2]completo!V60+[2]completo!V72+[2]completo!V84+[2]completo!V96+[2]completo!V108+[2]completo!V120</f>
        <v>0</v>
      </c>
      <c r="U17" s="38">
        <f>[2]completo!W12+[2]completo!W24+[2]completo!W36+[2]completo!W48+[2]completo!W60+[2]completo!W72+[2]completo!W84+[2]completo!W96+[2]completo!W108+[2]completo!W120</f>
        <v>1102</v>
      </c>
      <c r="V17" s="38">
        <f>[2]completo!X12+[2]completo!X24+[2]completo!X36+[2]completo!X48+[2]completo!X60+[2]completo!X72+[2]completo!X84+[2]completo!X96+[2]completo!X108+[2]completo!X120</f>
        <v>0</v>
      </c>
      <c r="W17" s="38">
        <f>[2]completo!Y12+[2]completo!Y24+[2]completo!Y36+[2]completo!Y48+[2]completo!Y60+[2]completo!Y72+[2]completo!Y84+[2]completo!Y96+[2]completo!Y108+[2]completo!Y120</f>
        <v>0</v>
      </c>
      <c r="X17" s="38">
        <f>[2]completo!Z12+[2]completo!Z24+[2]completo!Z36+[2]completo!Z48+[2]completo!Z60+[2]completo!Z72+[2]completo!Z84+[2]completo!Z96+[2]completo!Z108+[2]completo!Z120</f>
        <v>0</v>
      </c>
      <c r="Y17" s="38">
        <f>[2]completo!AA12+[2]completo!AA24+[2]completo!AA36+[2]completo!AA48+[2]completo!AA60+[2]completo!AA72+[2]completo!AA84+[2]completo!AA96+[2]completo!AA108+[2]completo!AA120</f>
        <v>303</v>
      </c>
      <c r="Z17" s="38">
        <f>[2]completo!AB12+[2]completo!AB24+[2]completo!AB36+[2]completo!AB48+[2]completo!AB60+[2]completo!AB72+[2]completo!AB84+[2]completo!AB96+[2]completo!AB108+[2]completo!AB120</f>
        <v>0</v>
      </c>
      <c r="AA17" s="38">
        <f>[2]completo!AC12+[2]completo!AC24+[2]completo!AC36+[2]completo!AC48+[2]completo!AC60+[2]completo!AC72+[2]completo!AC84+[2]completo!AC96+[2]completo!AC108+[2]completo!AC120</f>
        <v>0</v>
      </c>
      <c r="AB17" s="38">
        <f>[2]completo!AD12+[2]completo!AD24+[2]completo!AD36+[2]completo!AD48+[2]completo!AD60+[2]completo!AD72+[2]completo!AD84+[2]completo!AD96+[2]completo!AD108+[2]completo!AD120</f>
        <v>0</v>
      </c>
      <c r="AC17" s="38">
        <f>[2]completo!AE12+[2]completo!AE24+[2]completo!AE36+[2]completo!AE48+[2]completo!AE60+[2]completo!AE72+[2]completo!AE84+[2]completo!AE96+[2]completo!AE108+[2]completo!AE120</f>
        <v>488</v>
      </c>
      <c r="AD17" s="38">
        <f>[2]completo!AF12+[2]completo!AF24+[2]completo!AF36+[2]completo!AF48+[2]completo!AF60+[2]completo!AF72+[2]completo!AF84+[2]completo!AF96+[2]completo!AF108+[2]completo!AF120</f>
        <v>0</v>
      </c>
      <c r="AE17" s="38">
        <f>[2]completo!AG12+[2]completo!AG24+[2]completo!AG36+[2]completo!AG48+[2]completo!AG60+[2]completo!AG72+[2]completo!AG84+[2]completo!AG96+[2]completo!AG108+[2]completo!AG120</f>
        <v>31</v>
      </c>
      <c r="AF17" s="38">
        <f>[2]completo!AH12+[2]completo!AH24+[2]completo!AH36+[2]completo!AH48+[2]completo!AH60+[2]completo!AH72+[2]completo!AH84+[2]completo!AH96+[2]completo!AH108+[2]completo!AH120</f>
        <v>0</v>
      </c>
      <c r="AG17" s="38">
        <f>[2]completo!AI12+[2]completo!AI24+[2]completo!AI36+[2]completo!AI48+[2]completo!AI60+[2]completo!AI72+[2]completo!AI84+[2]completo!AI96+[2]completo!AI108+[2]completo!AI120</f>
        <v>70</v>
      </c>
      <c r="AH17" s="38">
        <f>[2]completo!AJ12+[2]completo!AJ24+[2]completo!AJ36+[2]completo!AJ48+[2]completo!AJ60+[2]completo!AJ72+[2]completo!AJ84+[2]completo!AJ96+[2]completo!AJ108+[2]completo!AJ120</f>
        <v>0</v>
      </c>
      <c r="AI17" s="38">
        <f>[2]completo!AK12+[2]completo!AK24+[2]completo!AK36+[2]completo!AK48+[2]completo!AK60+[2]completo!AK72+[2]completo!AK84+[2]completo!AK96+[2]completo!AK108+[2]completo!AK120</f>
        <v>32</v>
      </c>
      <c r="AJ17" s="38">
        <f>[2]completo!AL12+[2]completo!AL24+[2]completo!AL36+[2]completo!AL48+[2]completo!AL60+[2]completo!AL72+[2]completo!AL84+[2]completo!AL96+[2]completo!AL108+[2]completo!AL120</f>
        <v>0</v>
      </c>
      <c r="AK17" s="38">
        <f>[2]completo!AM12+[2]completo!AM24+[2]completo!AM36+[2]completo!AM48+[2]completo!AM60+[2]completo!AM72+[2]completo!AM84+[2]completo!AM96+[2]completo!AM108+[2]completo!AM120</f>
        <v>74</v>
      </c>
      <c r="AL17" s="39">
        <f t="shared" si="18"/>
        <v>3896</v>
      </c>
      <c r="AM17" s="40">
        <f t="shared" si="0"/>
        <v>1867</v>
      </c>
      <c r="AN17" s="41">
        <f t="shared" si="1"/>
        <v>2029</v>
      </c>
      <c r="AO17" s="42">
        <f t="shared" si="2"/>
        <v>341</v>
      </c>
      <c r="AP17" s="41">
        <f t="shared" si="3"/>
        <v>327</v>
      </c>
      <c r="AQ17" s="42">
        <f t="shared" si="4"/>
        <v>1122</v>
      </c>
      <c r="AR17" s="41">
        <f t="shared" si="5"/>
        <v>1108</v>
      </c>
      <c r="AS17" s="42">
        <f t="shared" si="6"/>
        <v>303</v>
      </c>
      <c r="AT17" s="41">
        <f t="shared" si="7"/>
        <v>488</v>
      </c>
      <c r="AU17" s="43">
        <f t="shared" si="8"/>
        <v>101</v>
      </c>
      <c r="AV17" s="41">
        <f t="shared" si="9"/>
        <v>106</v>
      </c>
      <c r="AW17" s="40">
        <f t="shared" si="10"/>
        <v>4</v>
      </c>
      <c r="AX17" s="41">
        <f t="shared" si="11"/>
        <v>6</v>
      </c>
      <c r="AY17" s="42">
        <f t="shared" si="12"/>
        <v>31</v>
      </c>
      <c r="AZ17" s="41">
        <f t="shared" si="13"/>
        <v>32</v>
      </c>
      <c r="BA17" s="42">
        <f t="shared" si="14"/>
        <v>0</v>
      </c>
      <c r="BB17" s="41">
        <f t="shared" si="15"/>
        <v>0</v>
      </c>
      <c r="BC17" s="42">
        <f t="shared" si="16"/>
        <v>1832</v>
      </c>
      <c r="BD17" s="44">
        <f t="shared" si="17"/>
        <v>1991</v>
      </c>
    </row>
    <row r="18" spans="1:56" ht="39.950000000000003" customHeight="1" thickBot="1" x14ac:dyDescent="0.3">
      <c r="A18" s="179"/>
      <c r="B18" s="150" t="s">
        <v>42</v>
      </c>
      <c r="C18" s="153" t="s">
        <v>39</v>
      </c>
      <c r="D18" s="154"/>
      <c r="E18" s="154"/>
      <c r="F18" s="38">
        <f>[2]completo!H13+[2]completo!H25+[2]completo!H37+[2]completo!H49+[2]completo!H61+[2]completo!H73+[2]completo!H85+[2]completo!H97+[2]completo!H109+[2]completo!H121</f>
        <v>0</v>
      </c>
      <c r="G18" s="38">
        <f>[2]completo!I13+[2]completo!I25+[2]completo!I37+[2]completo!I49+[2]completo!I61+[2]completo!I73+[2]completo!I85+[2]completo!I97+[2]completo!I109+[2]completo!I121</f>
        <v>0</v>
      </c>
      <c r="H18" s="38">
        <f>[2]completo!J13+[2]completo!J25+[2]completo!J37+[2]completo!J49+[2]completo!J61+[2]completo!J73+[2]completo!J85+[2]completo!J97+[2]completo!J109+[2]completo!J121</f>
        <v>0</v>
      </c>
      <c r="I18" s="38">
        <f>[2]completo!K13+[2]completo!K25+[2]completo!K37+[2]completo!K49+[2]completo!K61+[2]completo!K73+[2]completo!K85+[2]completo!K97+[2]completo!K109+[2]completo!K121</f>
        <v>13</v>
      </c>
      <c r="J18" s="38">
        <f>[2]completo!L13+[2]completo!L25+[2]completo!L37+[2]completo!L49+[2]completo!L61+[2]completo!L73+[2]completo!L85+[2]completo!L97+[2]completo!L109+[2]completo!L121</f>
        <v>0</v>
      </c>
      <c r="K18" s="38">
        <f>[2]completo!M13+[2]completo!M25+[2]completo!M37+[2]completo!M49+[2]completo!M61+[2]completo!M73+[2]completo!M85+[2]completo!M97+[2]completo!M109+[2]completo!M121</f>
        <v>0</v>
      </c>
      <c r="L18" s="38">
        <f>[2]completo!N13+[2]completo!N25+[2]completo!N37+[2]completo!N49+[2]completo!N61+[2]completo!N73+[2]completo!N85+[2]completo!N97+[2]completo!N109+[2]completo!N121</f>
        <v>0</v>
      </c>
      <c r="M18" s="38">
        <f>[2]completo!O13+[2]completo!O25+[2]completo!O37+[2]completo!O49+[2]completo!O61+[2]completo!O73+[2]completo!O85+[2]completo!O97+[2]completo!O109+[2]completo!O121</f>
        <v>12</v>
      </c>
      <c r="N18" s="38">
        <f>[2]completo!P13+[2]completo!P25+[2]completo!P37+[2]completo!P49+[2]completo!P61+[2]completo!P73+[2]completo!P85+[2]completo!P97+[2]completo!P109+[2]completo!P121</f>
        <v>0</v>
      </c>
      <c r="O18" s="38">
        <f>[2]completo!Q13+[2]completo!Q25+[2]completo!Q37+[2]completo!Q49+[2]completo!Q61+[2]completo!Q73+[2]completo!Q85+[2]completo!Q97+[2]completo!Q109+[2]completo!Q121</f>
        <v>0</v>
      </c>
      <c r="P18" s="38">
        <f>[2]completo!R13+[2]completo!R25+[2]completo!R37+[2]completo!R49+[2]completo!R61+[2]completo!R73+[2]completo!R85+[2]completo!R97+[2]completo!R109+[2]completo!R121</f>
        <v>0</v>
      </c>
      <c r="Q18" s="38">
        <f>[2]completo!S13+[2]completo!S25+[2]completo!S40+[2]completo!S49+[2]completo!S61+[2]completo!S73+[2]completo!S85+[2]completo!S97+[2]completo!S109+[2]completo!S121</f>
        <v>73</v>
      </c>
      <c r="R18" s="38">
        <f>[2]completo!T13+[2]completo!T25+[2]completo!T40+[2]completo!T49+[2]completo!T61+[2]completo!T73+[2]completo!T85+[2]completo!T97+[2]completo!T109+[2]completo!T121</f>
        <v>0</v>
      </c>
      <c r="S18" s="38">
        <f>[2]completo!U13+[2]completo!U25+[2]completo!U40+[2]completo!U49+[2]completo!U61+[2]completo!U73+[2]completo!U85+[2]completo!U97+[2]completo!U109+[2]completo!U121</f>
        <v>0</v>
      </c>
      <c r="T18" s="38">
        <f>[2]completo!V13+[2]completo!V25+[2]completo!V40+[2]completo!V49+[2]completo!V61+[2]completo!V73+[2]completo!V85+[2]completo!V97+[2]completo!V109+[2]completo!V121</f>
        <v>0</v>
      </c>
      <c r="U18" s="38">
        <f>[2]completo!W13+[2]completo!W25+[2]completo!W40+[2]completo!W49+[2]completo!W61+[2]completo!W73+[2]completo!W85+[2]completo!W97+[2]completo!W109+[2]completo!W121</f>
        <v>75</v>
      </c>
      <c r="V18" s="38">
        <f>[2]completo!X13+[2]completo!X25+[2]completo!X37+[2]completo!X49+[2]completo!X61+[2]completo!X73+[2]completo!X85+[2]completo!X97+[2]completo!X109+[2]completo!X121</f>
        <v>0</v>
      </c>
      <c r="W18" s="38">
        <f>[2]completo!Y13+[2]completo!Y25+[2]completo!Y37+[2]completo!Y49+[2]completo!Y61+[2]completo!Y73+[2]completo!Y85+[2]completo!Y97+[2]completo!Y109+[2]completo!Y121</f>
        <v>0</v>
      </c>
      <c r="X18" s="38">
        <f>[2]completo!Z13+[2]completo!Z25+[2]completo!Z37+[2]completo!Z49+[2]completo!Z61+[2]completo!Z73+[2]completo!Z85+[2]completo!Z97+[2]completo!Z109+[2]completo!Z121</f>
        <v>0</v>
      </c>
      <c r="Y18" s="38">
        <f>[2]completo!AA13+[2]completo!AA25+[2]completo!AA37+[2]completo!AA49+[2]completo!AA61+[2]completo!AA73+[2]completo!AA85+[2]completo!AA97+[2]completo!AA109+[2]completo!AA121</f>
        <v>2</v>
      </c>
      <c r="Z18" s="38">
        <f>[2]completo!AB13+[2]completo!AB25+[2]completo!AB37+[2]completo!AB49+[2]completo!AB61+[2]completo!AB73+[2]completo!AB85+[2]completo!AB97+[2]completo!AB109+[2]completo!AB121</f>
        <v>0</v>
      </c>
      <c r="AA18" s="38">
        <f>[2]completo!AC13+[2]completo!AC25+[2]completo!AC37+[2]completo!AC49+[2]completo!AC61+[2]completo!AC73+[2]completo!AC85+[2]completo!AC97+[2]completo!AC109+[2]completo!AC121</f>
        <v>0</v>
      </c>
      <c r="AB18" s="38">
        <f>[2]completo!AD13+[2]completo!AD25+[2]completo!AD37+[2]completo!AD49+[2]completo!AD61+[2]completo!AD73+[2]completo!AD85+[2]completo!AD97+[2]completo!AD109+[2]completo!AD121</f>
        <v>0</v>
      </c>
      <c r="AC18" s="38">
        <f>[2]completo!AE13+[2]completo!AE25+[2]completo!AE37+[2]completo!AE49+[2]completo!AE61+[2]completo!AE73+[2]completo!AE85+[2]completo!AE97+[2]completo!AE109+[2]completo!AE121</f>
        <v>2</v>
      </c>
      <c r="AD18" s="38">
        <f>[2]completo!AF13+[2]completo!AF25+[2]completo!AF37+[2]completo!AF49+[2]completo!AF61+[2]completo!AF73+[2]completo!AF85+[2]completo!AF97+[2]completo!AF109+[2]completo!AF121</f>
        <v>0</v>
      </c>
      <c r="AE18" s="38">
        <f>[2]completo!AG13+[2]completo!AG25+[2]completo!AG37+[2]completo!AG49+[2]completo!AG61+[2]completo!AG73+[2]completo!AG85+[2]completo!AG97+[2]completo!AG109+[2]completo!AG121</f>
        <v>3</v>
      </c>
      <c r="AF18" s="38">
        <f>[2]completo!AH13+[2]completo!AH25+[2]completo!AH37+[2]completo!AH49+[2]completo!AH61+[2]completo!AH73+[2]completo!AH85+[2]completo!AH97+[2]completo!AH109+[2]completo!AH121</f>
        <v>0</v>
      </c>
      <c r="AG18" s="38">
        <f>[2]completo!AI13+[2]completo!AI25+[2]completo!AI37+[2]completo!AI49+[2]completo!AI61+[2]completo!AI73+[2]completo!AI85+[2]completo!AI97+[2]completo!AI109+[2]completo!AI121</f>
        <v>10</v>
      </c>
      <c r="AH18" s="38">
        <f>[2]completo!AJ13+[2]completo!AJ25+[2]completo!AJ37+[2]completo!AJ49+[2]completo!AJ61+[2]completo!AJ73+[2]completo!AJ85+[2]completo!AJ97+[2]completo!AJ109+[2]completo!AJ121</f>
        <v>0</v>
      </c>
      <c r="AI18" s="38">
        <f>[2]completo!AK13+[2]completo!AK25+[2]completo!AK37+[2]completo!AK49+[2]completo!AK61+[2]completo!AK73+[2]completo!AK85+[2]completo!AK97+[2]completo!AK109+[2]completo!AK121</f>
        <v>3</v>
      </c>
      <c r="AJ18" s="38">
        <f>[2]completo!AL13+[2]completo!AL25+[2]completo!AL37+[2]completo!AL49+[2]completo!AL61+[2]completo!AL73+[2]completo!AL85+[2]completo!AL97+[2]completo!AL109+[2]completo!AL121</f>
        <v>0</v>
      </c>
      <c r="AK18" s="38">
        <f>[2]completo!AM13+[2]completo!AM25+[2]completo!AM37+[2]completo!AM49+[2]completo!AM61+[2]completo!AM73+[2]completo!AM85+[2]completo!AM97+[2]completo!AM109+[2]completo!AM121</f>
        <v>10</v>
      </c>
      <c r="AL18" s="45">
        <f t="shared" si="18"/>
        <v>203</v>
      </c>
      <c r="AM18" s="46">
        <f t="shared" si="0"/>
        <v>101</v>
      </c>
      <c r="AN18" s="47">
        <f t="shared" si="1"/>
        <v>102</v>
      </c>
      <c r="AO18" s="48">
        <f t="shared" si="2"/>
        <v>13</v>
      </c>
      <c r="AP18" s="47">
        <f t="shared" si="3"/>
        <v>12</v>
      </c>
      <c r="AQ18" s="48">
        <f t="shared" si="4"/>
        <v>73</v>
      </c>
      <c r="AR18" s="47">
        <f t="shared" si="5"/>
        <v>75</v>
      </c>
      <c r="AS18" s="48">
        <f t="shared" si="6"/>
        <v>2</v>
      </c>
      <c r="AT18" s="47">
        <f t="shared" si="7"/>
        <v>2</v>
      </c>
      <c r="AU18" s="49">
        <f t="shared" si="8"/>
        <v>13</v>
      </c>
      <c r="AV18" s="47">
        <f t="shared" si="9"/>
        <v>13</v>
      </c>
      <c r="AW18" s="46">
        <f t="shared" si="10"/>
        <v>0</v>
      </c>
      <c r="AX18" s="47">
        <f t="shared" si="11"/>
        <v>0</v>
      </c>
      <c r="AY18" s="48">
        <f t="shared" si="12"/>
        <v>3</v>
      </c>
      <c r="AZ18" s="47">
        <f t="shared" si="13"/>
        <v>3</v>
      </c>
      <c r="BA18" s="48">
        <f t="shared" si="14"/>
        <v>0</v>
      </c>
      <c r="BB18" s="47">
        <f t="shared" si="15"/>
        <v>0</v>
      </c>
      <c r="BC18" s="48">
        <f t="shared" si="16"/>
        <v>98</v>
      </c>
      <c r="BD18" s="50">
        <f t="shared" si="17"/>
        <v>99</v>
      </c>
    </row>
    <row r="19" spans="1:56" ht="39.950000000000003" customHeight="1" thickBot="1" x14ac:dyDescent="0.3">
      <c r="A19" s="179"/>
      <c r="B19" s="151"/>
      <c r="C19" s="24" t="s">
        <v>40</v>
      </c>
      <c r="D19" s="25"/>
      <c r="E19" s="26" t="s">
        <v>41</v>
      </c>
      <c r="F19" s="38">
        <f>[2]completo!H14+[2]completo!H26+[2]completo!H38+[2]completo!H50+[2]completo!H62+[2]completo!H74+[2]completo!H86+[2]completo!H98+[2]completo!H110+[2]completo!H122</f>
        <v>0</v>
      </c>
      <c r="G19" s="38">
        <f>[2]completo!I14+[2]completo!I26+[2]completo!I38+[2]completo!I50+[2]completo!I62+[2]completo!I74+[2]completo!I86+[2]completo!I98+[2]completo!I110+[2]completo!I122</f>
        <v>0</v>
      </c>
      <c r="H19" s="38">
        <f>[2]completo!J14+[2]completo!J26+[2]completo!J38+[2]completo!J50+[2]completo!J62+[2]completo!J74+[2]completo!J86+[2]completo!J98+[2]completo!J110+[2]completo!J122</f>
        <v>0</v>
      </c>
      <c r="I19" s="38">
        <f>[2]completo!K14+[2]completo!K26+[2]completo!K38+[2]completo!K50+[2]completo!K62+[2]completo!K74+[2]completo!K86+[2]completo!K98+[2]completo!K110+[2]completo!K122</f>
        <v>0</v>
      </c>
      <c r="J19" s="38">
        <f>[2]completo!L14+[2]completo!L26+[2]completo!L38+[2]completo!L50+[2]completo!L62+[2]completo!L74+[2]completo!L86+[2]completo!L98+[2]completo!L110+[2]completo!L122</f>
        <v>0</v>
      </c>
      <c r="K19" s="38">
        <f>[2]completo!M14+[2]completo!M26+[2]completo!M38+[2]completo!M50+[2]completo!M62+[2]completo!M74+[2]completo!M86+[2]completo!M98+[2]completo!M110+[2]completo!M122</f>
        <v>0</v>
      </c>
      <c r="L19" s="38">
        <f>[2]completo!N14+[2]completo!N26+[2]completo!N38+[2]completo!N50+[2]completo!N62+[2]completo!N74+[2]completo!N86+[2]completo!N98+[2]completo!N110+[2]completo!N122</f>
        <v>0</v>
      </c>
      <c r="M19" s="38">
        <f>[2]completo!O14+[2]completo!O26+[2]completo!O38+[2]completo!O50+[2]completo!O62+[2]completo!O74+[2]completo!O86+[2]completo!O98+[2]completo!O110+[2]completo!O122</f>
        <v>0</v>
      </c>
      <c r="N19" s="38">
        <f>[2]completo!P14+[2]completo!P26+[2]completo!P38+[2]completo!P50+[2]completo!P62+[2]completo!P74+[2]completo!P86+[2]completo!P98+[2]completo!P110+[2]completo!P122</f>
        <v>0</v>
      </c>
      <c r="O19" s="38">
        <f>[2]completo!Q14+[2]completo!Q26+[2]completo!Q38+[2]completo!Q50+[2]completo!Q62+[2]completo!Q74+[2]completo!Q86+[2]completo!Q98+[2]completo!Q110+[2]completo!Q122</f>
        <v>0</v>
      </c>
      <c r="P19" s="38">
        <f>[2]completo!R14+[2]completo!R26+[2]completo!R38+[2]completo!R50+[2]completo!R62+[2]completo!R74+[2]completo!R86+[2]completo!R98+[2]completo!R110+[2]completo!R122</f>
        <v>0</v>
      </c>
      <c r="Q19" s="38">
        <f>[2]completo!S14+[2]completo!S26+[2]completo!S41+[2]completo!S50+[2]completo!S62+[2]completo!S74+[2]completo!S86+[2]completo!S98+[2]completo!S110+[2]completo!S122</f>
        <v>0</v>
      </c>
      <c r="R19" s="38">
        <f>[2]completo!T14+[2]completo!T26+[2]completo!T41+[2]completo!T50+[2]completo!T62+[2]completo!T74+[2]completo!T86+[2]completo!T98+[2]completo!T110+[2]completo!T122</f>
        <v>0</v>
      </c>
      <c r="S19" s="38">
        <f>[2]completo!U14+[2]completo!U26+[2]completo!U41+[2]completo!U50+[2]completo!U62+[2]completo!U74+[2]completo!U86+[2]completo!U98+[2]completo!U110+[2]completo!U122</f>
        <v>0</v>
      </c>
      <c r="T19" s="38">
        <f>[2]completo!V14+[2]completo!V26+[2]completo!V41+[2]completo!V50+[2]completo!V62+[2]completo!V74+[2]completo!V86+[2]completo!V98+[2]completo!V110+[2]completo!V122</f>
        <v>0</v>
      </c>
      <c r="U19" s="38">
        <f>[2]completo!W14+[2]completo!W26+[2]completo!W41+[2]completo!W50+[2]completo!W62+[2]completo!W74+[2]completo!W86+[2]completo!W98+[2]completo!W110+[2]completo!W122</f>
        <v>0</v>
      </c>
      <c r="V19" s="38">
        <f>[2]completo!X14+[2]completo!X26+[2]completo!X38+[2]completo!X50+[2]completo!X62+[2]completo!X74+[2]completo!X86+[2]completo!X98+[2]completo!X110+[2]completo!X122</f>
        <v>0</v>
      </c>
      <c r="W19" s="38">
        <f>[2]completo!Y14+[2]completo!Y26+[2]completo!Y38+[2]completo!Y50+[2]completo!Y62+[2]completo!Y74+[2]completo!Y86+[2]completo!Y98+[2]completo!Y110+[2]completo!Y122</f>
        <v>0</v>
      </c>
      <c r="X19" s="38">
        <f>[2]completo!Z14+[2]completo!Z26+[2]completo!Z38+[2]completo!Z50+[2]completo!Z62+[2]completo!Z74+[2]completo!Z86+[2]completo!Z98+[2]completo!Z110+[2]completo!Z122</f>
        <v>0</v>
      </c>
      <c r="Y19" s="38">
        <f>[2]completo!AA14+[2]completo!AA26+[2]completo!AA38+[2]completo!AA50+[2]completo!AA62+[2]completo!AA74+[2]completo!AA86+[2]completo!AA98+[2]completo!AA110+[2]completo!AA122</f>
        <v>0</v>
      </c>
      <c r="Z19" s="38">
        <f>[2]completo!AB14+[2]completo!AB26+[2]completo!AB38+[2]completo!AB50+[2]completo!AB62+[2]completo!AB74+[2]completo!AB86+[2]completo!AB98+[2]completo!AB110+[2]completo!AB122</f>
        <v>0</v>
      </c>
      <c r="AA19" s="38">
        <f>[2]completo!AC14+[2]completo!AC26+[2]completo!AC38+[2]completo!AC50+[2]completo!AC62+[2]completo!AC74+[2]completo!AC86+[2]completo!AC98+[2]completo!AC110+[2]completo!AC122</f>
        <v>0</v>
      </c>
      <c r="AB19" s="38">
        <f>[2]completo!AD14+[2]completo!AD26+[2]completo!AD38+[2]completo!AD50+[2]completo!AD62+[2]completo!AD74+[2]completo!AD86+[2]completo!AD98+[2]completo!AD110+[2]completo!AD122</f>
        <v>0</v>
      </c>
      <c r="AC19" s="38">
        <f>[2]completo!AE14+[2]completo!AE26+[2]completo!AE38+[2]completo!AE50+[2]completo!AE62+[2]completo!AE74+[2]completo!AE86+[2]completo!AE98+[2]completo!AE110+[2]completo!AE122</f>
        <v>0</v>
      </c>
      <c r="AD19" s="38">
        <f>[2]completo!AF14+[2]completo!AF26+[2]completo!AF38+[2]completo!AF50+[2]completo!AF62+[2]completo!AF74+[2]completo!AF86+[2]completo!AF98+[2]completo!AF110+[2]completo!AF122</f>
        <v>0</v>
      </c>
      <c r="AE19" s="38">
        <f>[2]completo!AG14+[2]completo!AG26+[2]completo!AG38+[2]completo!AG50+[2]completo!AG62+[2]completo!AG74+[2]completo!AG86+[2]completo!AG98+[2]completo!AG110+[2]completo!AG122</f>
        <v>0</v>
      </c>
      <c r="AF19" s="38">
        <f>[2]completo!AH14+[2]completo!AH26+[2]completo!AH38+[2]completo!AH50+[2]completo!AH62+[2]completo!AH74+[2]completo!AH86+[2]completo!AH98+[2]completo!AH110+[2]completo!AH122</f>
        <v>0</v>
      </c>
      <c r="AG19" s="38">
        <f>[2]completo!AI14+[2]completo!AI26+[2]completo!AI38+[2]completo!AI50+[2]completo!AI62+[2]completo!AI74+[2]completo!AI86+[2]completo!AI98+[2]completo!AI110+[2]completo!AI122</f>
        <v>8</v>
      </c>
      <c r="AH19" s="38">
        <f>[2]completo!AJ14+[2]completo!AJ26+[2]completo!AJ38+[2]completo!AJ50+[2]completo!AJ62+[2]completo!AJ74+[2]completo!AJ86+[2]completo!AJ98+[2]completo!AJ110+[2]completo!AJ122</f>
        <v>0</v>
      </c>
      <c r="AI19" s="38">
        <f>[2]completo!AK14+[2]completo!AK26+[2]completo!AK38+[2]completo!AK50+[2]completo!AK62+[2]completo!AK74+[2]completo!AK86+[2]completo!AK98+[2]completo!AK110+[2]completo!AK122</f>
        <v>0</v>
      </c>
      <c r="AJ19" s="38">
        <f>[2]completo!AL14+[2]completo!AL26+[2]completo!AL38+[2]completo!AL50+[2]completo!AL62+[2]completo!AL74+[2]completo!AL86+[2]completo!AL98+[2]completo!AL110+[2]completo!AL122</f>
        <v>0</v>
      </c>
      <c r="AK19" s="38">
        <f>[2]completo!AM14+[2]completo!AM26+[2]completo!AM38+[2]completo!AM50+[2]completo!AM62+[2]completo!AM74+[2]completo!AM86+[2]completo!AM98+[2]completo!AM110+[2]completo!AM122</f>
        <v>6</v>
      </c>
      <c r="AL19" s="28">
        <f t="shared" si="18"/>
        <v>14</v>
      </c>
      <c r="AM19" s="29">
        <f t="shared" si="0"/>
        <v>8</v>
      </c>
      <c r="AN19" s="30">
        <f t="shared" si="1"/>
        <v>6</v>
      </c>
      <c r="AO19" s="31">
        <f t="shared" si="2"/>
        <v>0</v>
      </c>
      <c r="AP19" s="30">
        <f t="shared" si="3"/>
        <v>0</v>
      </c>
      <c r="AQ19" s="31">
        <f t="shared" si="4"/>
        <v>0</v>
      </c>
      <c r="AR19" s="30">
        <f t="shared" si="5"/>
        <v>0</v>
      </c>
      <c r="AS19" s="31">
        <f t="shared" si="6"/>
        <v>0</v>
      </c>
      <c r="AT19" s="30">
        <f t="shared" si="7"/>
        <v>0</v>
      </c>
      <c r="AU19" s="33">
        <f t="shared" si="8"/>
        <v>8</v>
      </c>
      <c r="AV19" s="30">
        <f t="shared" si="9"/>
        <v>6</v>
      </c>
      <c r="AW19" s="29">
        <f t="shared" si="10"/>
        <v>0</v>
      </c>
      <c r="AX19" s="30">
        <f t="shared" si="11"/>
        <v>0</v>
      </c>
      <c r="AY19" s="31">
        <f t="shared" si="12"/>
        <v>0</v>
      </c>
      <c r="AZ19" s="30">
        <f t="shared" si="13"/>
        <v>0</v>
      </c>
      <c r="BA19" s="31">
        <f t="shared" si="14"/>
        <v>0</v>
      </c>
      <c r="BB19" s="30">
        <f t="shared" si="15"/>
        <v>0</v>
      </c>
      <c r="BC19" s="31">
        <f t="shared" si="16"/>
        <v>8</v>
      </c>
      <c r="BD19" s="34">
        <f t="shared" si="17"/>
        <v>6</v>
      </c>
    </row>
    <row r="20" spans="1:56" ht="39.950000000000003" customHeight="1" thickBot="1" x14ac:dyDescent="0.3">
      <c r="A20" s="179"/>
      <c r="B20" s="152"/>
      <c r="C20" s="35" t="s">
        <v>40</v>
      </c>
      <c r="D20" s="36" t="s">
        <v>41</v>
      </c>
      <c r="E20" s="37"/>
      <c r="F20" s="38">
        <f>[2]completo!H15+[2]completo!H27+[2]completo!H39+[2]completo!H51+[2]completo!H63+[2]completo!H75+[2]completo!H87+[2]completo!H99+[2]completo!H111+[2]completo!H123</f>
        <v>0</v>
      </c>
      <c r="G20" s="38">
        <f>[2]completo!I15+[2]completo!I27+[2]completo!I39+[2]completo!I51+[2]completo!I63+[2]completo!I75+[2]completo!I87+[2]completo!I99+[2]completo!I111+[2]completo!I123</f>
        <v>0</v>
      </c>
      <c r="H20" s="38">
        <f>[2]completo!J15+[2]completo!J27+[2]completo!J39+[2]completo!J51+[2]completo!J63+[2]completo!J75+[2]completo!J87+[2]completo!J99+[2]completo!J111+[2]completo!J123</f>
        <v>0</v>
      </c>
      <c r="I20" s="38">
        <f>[2]completo!K15+[2]completo!K27+[2]completo!K39+[2]completo!K51+[2]completo!K63+[2]completo!K75+[2]completo!K87+[2]completo!K99+[2]completo!K111+[2]completo!K123</f>
        <v>70</v>
      </c>
      <c r="J20" s="38">
        <f>[2]completo!L15+[2]completo!L27+[2]completo!L39+[2]completo!L51+[2]completo!L63+[2]completo!L75+[2]completo!L87+[2]completo!L99+[2]completo!L111+[2]completo!L123</f>
        <v>0</v>
      </c>
      <c r="K20" s="38">
        <f>[2]completo!M15+[2]completo!M27+[2]completo!M39+[2]completo!M51+[2]completo!M63+[2]completo!M75+[2]completo!M87+[2]completo!M99+[2]completo!M111+[2]completo!M123</f>
        <v>0</v>
      </c>
      <c r="L20" s="38">
        <f>[2]completo!N15+[2]completo!N27+[2]completo!N39+[2]completo!N51+[2]completo!N63+[2]completo!N75+[2]completo!N87+[2]completo!N99+[2]completo!N111+[2]completo!N123</f>
        <v>0</v>
      </c>
      <c r="M20" s="38">
        <f>[2]completo!O15+[2]completo!O27+[2]completo!O39+[2]completo!O51+[2]completo!O63+[2]completo!O75+[2]completo!O87+[2]completo!O99+[2]completo!O111+[2]completo!O123</f>
        <v>50</v>
      </c>
      <c r="N20" s="38">
        <f>[2]completo!P15+[2]completo!P27+[2]completo!P39+[2]completo!P51+[2]completo!P63+[2]completo!P75+[2]completo!P87+[2]completo!P99+[2]completo!P111+[2]completo!P123</f>
        <v>0</v>
      </c>
      <c r="O20" s="38">
        <f>[2]completo!Q15+[2]completo!Q27+[2]completo!Q39+[2]completo!Q51+[2]completo!Q63+[2]completo!Q75+[2]completo!Q87+[2]completo!Q99+[2]completo!Q111+[2]completo!Q123</f>
        <v>0</v>
      </c>
      <c r="P20" s="38">
        <f>[2]completo!R15+[2]completo!R27+[2]completo!R39+[2]completo!R51+[2]completo!R63+[2]completo!R75+[2]completo!R87+[2]completo!R99+[2]completo!R111+[2]completo!R123</f>
        <v>0</v>
      </c>
      <c r="Q20" s="38">
        <f>[2]completo!S15+[2]completo!S27+[2]completo!S42+[2]completo!S51+[2]completo!S63+[2]completo!S75+[2]completo!S87+[2]completo!S99+[2]completo!S111+[2]completo!S123</f>
        <v>568</v>
      </c>
      <c r="R20" s="38">
        <f>[2]completo!T15+[2]completo!T27+[2]completo!T42+[2]completo!T51+[2]completo!T63+[2]completo!T75+[2]completo!T87+[2]completo!T99+[2]completo!T111+[2]completo!T123</f>
        <v>0</v>
      </c>
      <c r="S20" s="38">
        <f>[2]completo!U15+[2]completo!U27+[2]completo!U42+[2]completo!U51+[2]completo!U63+[2]completo!U75+[2]completo!U87+[2]completo!U99+[2]completo!U111+[2]completo!U123</f>
        <v>0</v>
      </c>
      <c r="T20" s="38">
        <f>[2]completo!V15+[2]completo!V27+[2]completo!V42+[2]completo!V51+[2]completo!V63+[2]completo!V75+[2]completo!V87+[2]completo!V99+[2]completo!V111+[2]completo!V123</f>
        <v>0</v>
      </c>
      <c r="U20" s="38">
        <f>[2]completo!W15+[2]completo!W27+[2]completo!W42+[2]completo!W51+[2]completo!W63+[2]completo!W75+[2]completo!W87+[2]completo!W99+[2]completo!W111+[2]completo!W123</f>
        <v>666</v>
      </c>
      <c r="V20" s="38">
        <f>[2]completo!X15+[2]completo!X27+[2]completo!X39+[2]completo!X51+[2]completo!X63+[2]completo!X75+[2]completo!X87+[2]completo!X99+[2]completo!X111+[2]completo!X123</f>
        <v>0</v>
      </c>
      <c r="W20" s="38">
        <f>[2]completo!Y15+[2]completo!Y27+[2]completo!Y39+[2]completo!Y51+[2]completo!Y63+[2]completo!Y75+[2]completo!Y87+[2]completo!Y99+[2]completo!Y111+[2]completo!Y123</f>
        <v>0</v>
      </c>
      <c r="X20" s="38">
        <f>[2]completo!Z15+[2]completo!Z27+[2]completo!Z39+[2]completo!Z51+[2]completo!Z63+[2]completo!Z75+[2]completo!Z87+[2]completo!Z99+[2]completo!Z111+[2]completo!Z123</f>
        <v>0</v>
      </c>
      <c r="Y20" s="38">
        <f>[2]completo!AA15+[2]completo!AA27+[2]completo!AA39+[2]completo!AA51+[2]completo!AA63+[2]completo!AA75+[2]completo!AA87+[2]completo!AA99+[2]completo!AA111+[2]completo!AA123</f>
        <v>12</v>
      </c>
      <c r="Z20" s="38">
        <f>[2]completo!AB15+[2]completo!AB27+[2]completo!AB39+[2]completo!AB51+[2]completo!AB63+[2]completo!AB75+[2]completo!AB87+[2]completo!AB99+[2]completo!AB111+[2]completo!AB123</f>
        <v>0</v>
      </c>
      <c r="AA20" s="38">
        <f>[2]completo!AC15+[2]completo!AC27+[2]completo!AC39+[2]completo!AC51+[2]completo!AC63+[2]completo!AC75+[2]completo!AC87+[2]completo!AC99+[2]completo!AC111+[2]completo!AC123</f>
        <v>0</v>
      </c>
      <c r="AB20" s="38">
        <f>[2]completo!AD15+[2]completo!AD27+[2]completo!AD39+[2]completo!AD51+[2]completo!AD63+[2]completo!AD75+[2]completo!AD87+[2]completo!AD99+[2]completo!AD111+[2]completo!AD123</f>
        <v>0</v>
      </c>
      <c r="AC20" s="38">
        <f>[2]completo!AE15+[2]completo!AE27+[2]completo!AE39+[2]completo!AE51+[2]completo!AE63+[2]completo!AE75+[2]completo!AE87+[2]completo!AE99+[2]completo!AE111+[2]completo!AE123</f>
        <v>15</v>
      </c>
      <c r="AD20" s="38">
        <f>[2]completo!AF15+[2]completo!AF27+[2]completo!AF39+[2]completo!AF51+[2]completo!AF63+[2]completo!AF75+[2]completo!AF87+[2]completo!AF99+[2]completo!AF111+[2]completo!AF123</f>
        <v>0</v>
      </c>
      <c r="AE20" s="38">
        <f>[2]completo!AG15+[2]completo!AG27+[2]completo!AG39+[2]completo!AG51+[2]completo!AG63+[2]completo!AG75+[2]completo!AG87+[2]completo!AG99+[2]completo!AG111+[2]completo!AG123</f>
        <v>4</v>
      </c>
      <c r="AF20" s="38">
        <f>[2]completo!AH15+[2]completo!AH27+[2]completo!AH39+[2]completo!AH51+[2]completo!AH63+[2]completo!AH75+[2]completo!AH87+[2]completo!AH99+[2]completo!AH111+[2]completo!AH123</f>
        <v>0</v>
      </c>
      <c r="AG20" s="38">
        <f>[2]completo!AI15+[2]completo!AI27+[2]completo!AI39+[2]completo!AI51+[2]completo!AI63+[2]completo!AI75+[2]completo!AI87+[2]completo!AI99+[2]completo!AI111+[2]completo!AI123</f>
        <v>3</v>
      </c>
      <c r="AH20" s="38">
        <f>[2]completo!AJ15+[2]completo!AJ27+[2]completo!AJ39+[2]completo!AJ51+[2]completo!AJ63+[2]completo!AJ75+[2]completo!AJ87+[2]completo!AJ99+[2]completo!AJ111+[2]completo!AJ123</f>
        <v>0</v>
      </c>
      <c r="AI20" s="38">
        <f>[2]completo!AK15+[2]completo!AK27+[2]completo!AK39+[2]completo!AK51+[2]completo!AK63+[2]completo!AK75+[2]completo!AK87+[2]completo!AK99+[2]completo!AK111+[2]completo!AK123</f>
        <v>4</v>
      </c>
      <c r="AJ20" s="38">
        <f>[2]completo!AL15+[2]completo!AL27+[2]completo!AL39+[2]completo!AL51+[2]completo!AL63+[2]completo!AL75+[2]completo!AL87+[2]completo!AL99+[2]completo!AL111+[2]completo!AL123</f>
        <v>0</v>
      </c>
      <c r="AK20" s="38">
        <f>[2]completo!AM15+[2]completo!AM27+[2]completo!AM39+[2]completo!AM51+[2]completo!AM63+[2]completo!AM75+[2]completo!AM87+[2]completo!AM99+[2]completo!AM111+[2]completo!AM123</f>
        <v>3</v>
      </c>
      <c r="AL20" s="51">
        <f t="shared" si="18"/>
        <v>1395</v>
      </c>
      <c r="AM20" s="52">
        <f t="shared" si="0"/>
        <v>657</v>
      </c>
      <c r="AN20" s="53">
        <f t="shared" si="1"/>
        <v>738</v>
      </c>
      <c r="AO20" s="54">
        <f t="shared" si="2"/>
        <v>70</v>
      </c>
      <c r="AP20" s="53">
        <f t="shared" si="3"/>
        <v>50</v>
      </c>
      <c r="AQ20" s="54">
        <f t="shared" si="4"/>
        <v>568</v>
      </c>
      <c r="AR20" s="53">
        <f t="shared" si="5"/>
        <v>666</v>
      </c>
      <c r="AS20" s="54">
        <f t="shared" si="6"/>
        <v>12</v>
      </c>
      <c r="AT20" s="53">
        <f t="shared" si="7"/>
        <v>15</v>
      </c>
      <c r="AU20" s="55">
        <f t="shared" si="8"/>
        <v>7</v>
      </c>
      <c r="AV20" s="53">
        <f t="shared" si="9"/>
        <v>7</v>
      </c>
      <c r="AW20" s="52">
        <f t="shared" si="10"/>
        <v>0</v>
      </c>
      <c r="AX20" s="53">
        <f t="shared" si="11"/>
        <v>0</v>
      </c>
      <c r="AY20" s="54">
        <f t="shared" si="12"/>
        <v>4</v>
      </c>
      <c r="AZ20" s="53">
        <f t="shared" si="13"/>
        <v>4</v>
      </c>
      <c r="BA20" s="54">
        <f t="shared" si="14"/>
        <v>0</v>
      </c>
      <c r="BB20" s="53">
        <f t="shared" si="15"/>
        <v>0</v>
      </c>
      <c r="BC20" s="54">
        <f t="shared" si="16"/>
        <v>653</v>
      </c>
      <c r="BD20" s="56">
        <f t="shared" si="17"/>
        <v>734</v>
      </c>
    </row>
    <row r="21" spans="1:56" ht="39.950000000000003" customHeight="1" thickBot="1" x14ac:dyDescent="0.3">
      <c r="A21" s="179"/>
      <c r="B21" s="150" t="s">
        <v>43</v>
      </c>
      <c r="C21" s="153" t="s">
        <v>39</v>
      </c>
      <c r="D21" s="154"/>
      <c r="E21" s="154"/>
      <c r="F21" s="38">
        <f>[2]completo!H16+[2]completo!H28+[2]completo!H40+[2]completo!H52+[2]completo!H64+[2]completo!H76+[2]completo!H88+[2]completo!H100+[2]completo!H112+[2]completo!H124</f>
        <v>0</v>
      </c>
      <c r="G21" s="38">
        <f>[2]completo!I16+[2]completo!I28+[2]completo!I40+[2]completo!I52+[2]completo!I64+[2]completo!I76+[2]completo!I88+[2]completo!I100+[2]completo!I112+[2]completo!I124</f>
        <v>0</v>
      </c>
      <c r="H21" s="38">
        <f>[2]completo!J16+[2]completo!J28+[2]completo!J40+[2]completo!J52+[2]completo!J64+[2]completo!J76+[2]completo!J88+[2]completo!J100+[2]completo!J112+[2]completo!J124</f>
        <v>0</v>
      </c>
      <c r="I21" s="38">
        <f>[2]completo!K16+[2]completo!K28+[2]completo!K40+[2]completo!K52+[2]completo!K64+[2]completo!K76+[2]completo!K88+[2]completo!K100+[2]completo!K112+[2]completo!K124</f>
        <v>9</v>
      </c>
      <c r="J21" s="38">
        <f>[2]completo!L16+[2]completo!L28+[2]completo!L40+[2]completo!L52+[2]completo!L64+[2]completo!L76+[2]completo!L88+[2]completo!L100+[2]completo!L112+[2]completo!L124</f>
        <v>0</v>
      </c>
      <c r="K21" s="38">
        <f>[2]completo!M16+[2]completo!M28+[2]completo!M40+[2]completo!M52+[2]completo!M64+[2]completo!M76+[2]completo!M88+[2]completo!M100+[2]completo!M112+[2]completo!M124</f>
        <v>0</v>
      </c>
      <c r="L21" s="38">
        <f>[2]completo!N16+[2]completo!N28+[2]completo!N40+[2]completo!N52+[2]completo!N64+[2]completo!N76+[2]completo!N88+[2]completo!N100+[2]completo!N112+[2]completo!N124</f>
        <v>0</v>
      </c>
      <c r="M21" s="38">
        <f>[2]completo!O16+[2]completo!O28+[2]completo!O40+[2]completo!O52+[2]completo!O64+[2]completo!O76+[2]completo!O88+[2]completo!O100+[2]completo!O112+[2]completo!O124</f>
        <v>24</v>
      </c>
      <c r="N21" s="38">
        <f>[2]completo!P16+[2]completo!P28+[2]completo!P40+[2]completo!P52+[2]completo!P64+[2]completo!P76+[2]completo!P88+[2]completo!P100+[2]completo!P112+[2]completo!P124</f>
        <v>0</v>
      </c>
      <c r="O21" s="38">
        <f>[2]completo!Q16+[2]completo!Q28+[2]completo!Q40+[2]completo!Q52+[2]completo!Q64+[2]completo!Q76+[2]completo!Q88+[2]completo!Q100+[2]completo!Q112+[2]completo!Q124</f>
        <v>0</v>
      </c>
      <c r="P21" s="38">
        <f>[2]completo!R16+[2]completo!R28+[2]completo!R40+[2]completo!R52+[2]completo!R64+[2]completo!R76+[2]completo!R88+[2]completo!R100+[2]completo!R112+[2]completo!R124</f>
        <v>0</v>
      </c>
      <c r="Q21" s="38">
        <f>[2]completo!S16+[2]completo!S28+[2]completo!S40+[2]completo!S52+[2]completo!S64+[2]completo!S76+[2]completo!S88+[2]completo!S100+[2]completo!S112+[2]completo!S124</f>
        <v>49</v>
      </c>
      <c r="R21" s="38">
        <f>[2]completo!T16+[2]completo!T28+[2]completo!T40+[2]completo!T52+[2]completo!T64+[2]completo!T76+[2]completo!T88+[2]completo!T100+[2]completo!T112+[2]completo!T124</f>
        <v>0</v>
      </c>
      <c r="S21" s="38">
        <f>[2]completo!U16+[2]completo!U28+[2]completo!U40+[2]completo!U52+[2]completo!U64+[2]completo!U76+[2]completo!U88+[2]completo!U100+[2]completo!U112+[2]completo!U124</f>
        <v>0</v>
      </c>
      <c r="T21" s="38">
        <f>[2]completo!V16+[2]completo!V28+[2]completo!V40+[2]completo!V52+[2]completo!V64+[2]completo!V76+[2]completo!V88+[2]completo!V100+[2]completo!V112+[2]completo!V124</f>
        <v>0</v>
      </c>
      <c r="U21" s="38">
        <f>[2]completo!W16+[2]completo!W28+[2]completo!W40+[2]completo!W52+[2]completo!W64+[2]completo!W76+[2]completo!W88+[2]completo!W100+[2]completo!W112+[2]completo!W124</f>
        <v>56</v>
      </c>
      <c r="V21" s="38">
        <f>[2]completo!X16+[2]completo!X28+[2]completo!X40+[2]completo!X52+[2]completo!X64+[2]completo!X76+[2]completo!X88+[2]completo!X100+[2]completo!X112+[2]completo!X124</f>
        <v>0</v>
      </c>
      <c r="W21" s="38">
        <f>[2]completo!Y16+[2]completo!Y28+[2]completo!Y40+[2]completo!Y52+[2]completo!Y64+[2]completo!Y76+[2]completo!Y88+[2]completo!Y100+[2]completo!Y112+[2]completo!Y124</f>
        <v>0</v>
      </c>
      <c r="X21" s="38">
        <f>[2]completo!Z16+[2]completo!Z28+[2]completo!Z40+[2]completo!Z52+[2]completo!Z64+[2]completo!Z76+[2]completo!Z88+[2]completo!Z100+[2]completo!Z112+[2]completo!Z124</f>
        <v>0</v>
      </c>
      <c r="Y21" s="38">
        <f>[2]completo!AA16+[2]completo!AA28+[2]completo!AA40+[2]completo!AA52+[2]completo!AA64+[2]completo!AA76+[2]completo!AA88+[2]completo!AA100+[2]completo!AA112+[2]completo!AA124</f>
        <v>2</v>
      </c>
      <c r="Z21" s="38">
        <f>[2]completo!AB16+[2]completo!AB28+[2]completo!AB40+[2]completo!AB52+[2]completo!AB64+[2]completo!AB76+[2]completo!AB88+[2]completo!AB100+[2]completo!AB112+[2]completo!AB124</f>
        <v>0</v>
      </c>
      <c r="AA21" s="38">
        <f>[2]completo!AC16+[2]completo!AC28+[2]completo!AC40+[2]completo!AC52+[2]completo!AC64+[2]completo!AC76+[2]completo!AC88+[2]completo!AC100+[2]completo!AC112+[2]completo!AC124</f>
        <v>0</v>
      </c>
      <c r="AB21" s="38">
        <f>[2]completo!AD16+[2]completo!AD28+[2]completo!AD40+[2]completo!AD52+[2]completo!AD64+[2]completo!AD76+[2]completo!AD88+[2]completo!AD100+[2]completo!AD112+[2]completo!AD124</f>
        <v>0</v>
      </c>
      <c r="AC21" s="38">
        <f>[2]completo!AE16+[2]completo!AE28+[2]completo!AE40+[2]completo!AE52+[2]completo!AE64+[2]completo!AE76+[2]completo!AE88+[2]completo!AE100+[2]completo!AE112+[2]completo!AE124</f>
        <v>12</v>
      </c>
      <c r="AD21" s="38">
        <f>[2]completo!AF16+[2]completo!AF28+[2]completo!AF40+[2]completo!AF52+[2]completo!AF64+[2]completo!AF76+[2]completo!AF88+[2]completo!AF100+[2]completo!AF112+[2]completo!AF124</f>
        <v>0</v>
      </c>
      <c r="AE21" s="38">
        <f>[2]completo!AG16+[2]completo!AG28+[2]completo!AG40+[2]completo!AG52+[2]completo!AG64+[2]completo!AG76+[2]completo!AG88+[2]completo!AG100+[2]completo!AG112+[2]completo!AG124</f>
        <v>3</v>
      </c>
      <c r="AF21" s="38">
        <f>[2]completo!AH16+[2]completo!AH28+[2]completo!AH40+[2]completo!AH52+[2]completo!AH64+[2]completo!AH76+[2]completo!AH88+[2]completo!AH100+[2]completo!AH112+[2]completo!AH124</f>
        <v>0</v>
      </c>
      <c r="AG21" s="38">
        <f>[2]completo!AI16+[2]completo!AI28+[2]completo!AI40+[2]completo!AI52+[2]completo!AI64+[2]completo!AI76+[2]completo!AI88+[2]completo!AI100+[2]completo!AI112+[2]completo!AI124</f>
        <v>1</v>
      </c>
      <c r="AH21" s="38">
        <f>[2]completo!AJ16+[2]completo!AJ28+[2]completo!AJ40+[2]completo!AJ52+[2]completo!AJ64+[2]completo!AJ76+[2]completo!AJ88+[2]completo!AJ100+[2]completo!AJ112+[2]completo!AJ124</f>
        <v>0</v>
      </c>
      <c r="AI21" s="38">
        <f>[2]completo!AK16+[2]completo!AK28+[2]completo!AK40+[2]completo!AK52+[2]completo!AK64+[2]completo!AK76+[2]completo!AK88+[2]completo!AK100+[2]completo!AK112+[2]completo!AK124</f>
        <v>3</v>
      </c>
      <c r="AJ21" s="38">
        <f>[2]completo!AL16+[2]completo!AL28+[2]completo!AL40+[2]completo!AL52+[2]completo!AL64+[2]completo!AL76+[2]completo!AL88+[2]completo!AL100+[2]completo!AL112+[2]completo!AL124</f>
        <v>0</v>
      </c>
      <c r="AK21" s="38">
        <f>[2]completo!AM16+[2]completo!AM28+[2]completo!AM40+[2]completo!AM52+[2]completo!AM64+[2]completo!AM76+[2]completo!AM88+[2]completo!AM100+[2]completo!AM112+[2]completo!AM124</f>
        <v>1</v>
      </c>
      <c r="AL21" s="57">
        <f t="shared" si="18"/>
        <v>160</v>
      </c>
      <c r="AM21" s="58">
        <f t="shared" si="0"/>
        <v>64</v>
      </c>
      <c r="AN21" s="59">
        <f t="shared" si="1"/>
        <v>96</v>
      </c>
      <c r="AO21" s="60">
        <f t="shared" si="2"/>
        <v>9</v>
      </c>
      <c r="AP21" s="59">
        <f t="shared" si="3"/>
        <v>24</v>
      </c>
      <c r="AQ21" s="60">
        <f t="shared" si="4"/>
        <v>49</v>
      </c>
      <c r="AR21" s="59">
        <f t="shared" si="5"/>
        <v>56</v>
      </c>
      <c r="AS21" s="60">
        <f t="shared" si="6"/>
        <v>2</v>
      </c>
      <c r="AT21" s="59">
        <f t="shared" si="7"/>
        <v>12</v>
      </c>
      <c r="AU21" s="61">
        <f t="shared" si="8"/>
        <v>4</v>
      </c>
      <c r="AV21" s="59">
        <f t="shared" si="9"/>
        <v>4</v>
      </c>
      <c r="AW21" s="58">
        <f t="shared" si="10"/>
        <v>0</v>
      </c>
      <c r="AX21" s="59">
        <f t="shared" si="11"/>
        <v>0</v>
      </c>
      <c r="AY21" s="60">
        <f t="shared" si="12"/>
        <v>3</v>
      </c>
      <c r="AZ21" s="59">
        <f t="shared" si="13"/>
        <v>3</v>
      </c>
      <c r="BA21" s="60">
        <f t="shared" si="14"/>
        <v>0</v>
      </c>
      <c r="BB21" s="59">
        <f t="shared" si="15"/>
        <v>0</v>
      </c>
      <c r="BC21" s="60">
        <f t="shared" si="16"/>
        <v>61</v>
      </c>
      <c r="BD21" s="62">
        <f t="shared" si="17"/>
        <v>93</v>
      </c>
    </row>
    <row r="22" spans="1:56" ht="39.950000000000003" customHeight="1" thickBot="1" x14ac:dyDescent="0.3">
      <c r="A22" s="179"/>
      <c r="B22" s="151"/>
      <c r="C22" s="24" t="s">
        <v>40</v>
      </c>
      <c r="D22" s="25"/>
      <c r="E22" s="26" t="s">
        <v>41</v>
      </c>
      <c r="F22" s="38">
        <f>[2]completo!H17+[2]completo!H29+[2]completo!H41+[2]completo!H53+[2]completo!H65+[2]completo!H77+[2]completo!H89+[2]completo!H101+[2]completo!H113+[2]completo!H125</f>
        <v>0</v>
      </c>
      <c r="G22" s="38">
        <f>[2]completo!I17+[2]completo!I29+[2]completo!I41+[2]completo!I53+[2]completo!I65+[2]completo!I77+[2]completo!I89+[2]completo!I101+[2]completo!I113+[2]completo!I125</f>
        <v>0</v>
      </c>
      <c r="H22" s="38">
        <f>[2]completo!J17+[2]completo!J29+[2]completo!J41+[2]completo!J53+[2]completo!J65+[2]completo!J77+[2]completo!J89+[2]completo!J101+[2]completo!J113+[2]completo!J125</f>
        <v>0</v>
      </c>
      <c r="I22" s="38">
        <f>[2]completo!K17+[2]completo!K29+[2]completo!K41+[2]completo!K53+[2]completo!K65+[2]completo!K77+[2]completo!K89+[2]completo!K101+[2]completo!K113+[2]completo!K125</f>
        <v>0</v>
      </c>
      <c r="J22" s="38">
        <f>[2]completo!L17+[2]completo!L29+[2]completo!L41+[2]completo!L53+[2]completo!L65+[2]completo!L77+[2]completo!L89+[2]completo!L101+[2]completo!L113+[2]completo!L125</f>
        <v>0</v>
      </c>
      <c r="K22" s="38">
        <f>[2]completo!M17+[2]completo!M29+[2]completo!M41+[2]completo!M53+[2]completo!M65+[2]completo!M77+[2]completo!M89+[2]completo!M101+[2]completo!M113+[2]completo!M125</f>
        <v>0</v>
      </c>
      <c r="L22" s="38">
        <f>[2]completo!N17+[2]completo!N29+[2]completo!N41+[2]completo!N53+[2]completo!N65+[2]completo!N77+[2]completo!N89+[2]completo!N101+[2]completo!N113+[2]completo!N125</f>
        <v>0</v>
      </c>
      <c r="M22" s="38">
        <f>[2]completo!O17+[2]completo!O29+[2]completo!O41+[2]completo!O53+[2]completo!O65+[2]completo!O77+[2]completo!O89+[2]completo!O101+[2]completo!O113+[2]completo!O125</f>
        <v>0</v>
      </c>
      <c r="N22" s="38">
        <f>[2]completo!P17+[2]completo!P29+[2]completo!P41+[2]completo!P53+[2]completo!P65+[2]completo!P77+[2]completo!P89+[2]completo!P101+[2]completo!P113+[2]completo!P125</f>
        <v>0</v>
      </c>
      <c r="O22" s="38">
        <f>[2]completo!Q17+[2]completo!Q29+[2]completo!Q41+[2]completo!Q53+[2]completo!Q65+[2]completo!Q77+[2]completo!Q89+[2]completo!Q101+[2]completo!Q113+[2]completo!Q125</f>
        <v>0</v>
      </c>
      <c r="P22" s="38">
        <f>[2]completo!R17+[2]completo!R29+[2]completo!R41+[2]completo!R53+[2]completo!R65+[2]completo!R77+[2]completo!R89+[2]completo!R101+[2]completo!R113+[2]completo!R125</f>
        <v>0</v>
      </c>
      <c r="Q22" s="38">
        <f>[2]completo!S17+[2]completo!S29+[2]completo!S41+[2]completo!S53+[2]completo!S65+[2]completo!S77+[2]completo!S89+[2]completo!S101+[2]completo!S113+[2]completo!S125</f>
        <v>0</v>
      </c>
      <c r="R22" s="38">
        <f>[2]completo!T17+[2]completo!T29+[2]completo!T41+[2]completo!T53+[2]completo!T65+[2]completo!T77+[2]completo!T89+[2]completo!T101+[2]completo!T113+[2]completo!T125</f>
        <v>0</v>
      </c>
      <c r="S22" s="38">
        <f>[2]completo!U17+[2]completo!U29+[2]completo!U41+[2]completo!U53+[2]completo!U65+[2]completo!U77+[2]completo!U89+[2]completo!U101+[2]completo!U113+[2]completo!U125</f>
        <v>0</v>
      </c>
      <c r="T22" s="38">
        <f>[2]completo!V17+[2]completo!V29+[2]completo!V41+[2]completo!V53+[2]completo!V65+[2]completo!V77+[2]completo!V89+[2]completo!V101+[2]completo!V113+[2]completo!V125</f>
        <v>0</v>
      </c>
      <c r="U22" s="38">
        <f>[2]completo!W17+[2]completo!W29+[2]completo!W41+[2]completo!W53+[2]completo!W65+[2]completo!W77+[2]completo!W89+[2]completo!W101+[2]completo!W113+[2]completo!W125</f>
        <v>0</v>
      </c>
      <c r="V22" s="38">
        <f>[2]completo!X17+[2]completo!X29+[2]completo!X41+[2]completo!X53+[2]completo!X65+[2]completo!X77+[2]completo!X89+[2]completo!X101+[2]completo!X113+[2]completo!X125</f>
        <v>0</v>
      </c>
      <c r="W22" s="38">
        <f>[2]completo!Y17+[2]completo!Y29+[2]completo!Y41+[2]completo!Y53+[2]completo!Y65+[2]completo!Y77+[2]completo!Y89+[2]completo!Y101+[2]completo!Y113+[2]completo!Y125</f>
        <v>0</v>
      </c>
      <c r="X22" s="38">
        <f>[2]completo!Z17+[2]completo!Z29+[2]completo!Z41+[2]completo!Z53+[2]completo!Z65+[2]completo!Z77+[2]completo!Z89+[2]completo!Z101+[2]completo!Z113+[2]completo!Z125</f>
        <v>0</v>
      </c>
      <c r="Y22" s="38">
        <f>[2]completo!AA17+[2]completo!AA29+[2]completo!AA41+[2]completo!AA53+[2]completo!AA65+[2]completo!AA77+[2]completo!AA89+[2]completo!AA101+[2]completo!AA113+[2]completo!AA125</f>
        <v>0</v>
      </c>
      <c r="Z22" s="38">
        <f>[2]completo!AB17+[2]completo!AB29+[2]completo!AB41+[2]completo!AB53+[2]completo!AB65+[2]completo!AB77+[2]completo!AB89+[2]completo!AB101+[2]completo!AB113+[2]completo!AB125</f>
        <v>0</v>
      </c>
      <c r="AA22" s="38">
        <f>[2]completo!AC17+[2]completo!AC29+[2]completo!AC41+[2]completo!AC53+[2]completo!AC65+[2]completo!AC77+[2]completo!AC89+[2]completo!AC101+[2]completo!AC113+[2]completo!AC125</f>
        <v>0</v>
      </c>
      <c r="AB22" s="38">
        <f>[2]completo!AD17+[2]completo!AD29+[2]completo!AD41+[2]completo!AD53+[2]completo!AD65+[2]completo!AD77+[2]completo!AD89+[2]completo!AD101+[2]completo!AD113+[2]completo!AD125</f>
        <v>0</v>
      </c>
      <c r="AC22" s="38">
        <f>[2]completo!AE17+[2]completo!AE29+[2]completo!AE41+[2]completo!AE53+[2]completo!AE65+[2]completo!AE77+[2]completo!AE89+[2]completo!AE101+[2]completo!AE113+[2]completo!AE125</f>
        <v>0</v>
      </c>
      <c r="AD22" s="38">
        <f>[2]completo!AF17+[2]completo!AF29+[2]completo!AF41+[2]completo!AF53+[2]completo!AF65+[2]completo!AF77+[2]completo!AF89+[2]completo!AF101+[2]completo!AF113+[2]completo!AF125</f>
        <v>0</v>
      </c>
      <c r="AE22" s="38">
        <f>[2]completo!AG17+[2]completo!AG29+[2]completo!AG41+[2]completo!AG53+[2]completo!AG65+[2]completo!AG77+[2]completo!AG89+[2]completo!AG101+[2]completo!AG113+[2]completo!AG125</f>
        <v>0</v>
      </c>
      <c r="AF22" s="38">
        <f>[2]completo!AH17+[2]completo!AH29+[2]completo!AH41+[2]completo!AH53+[2]completo!AH65+[2]completo!AH77+[2]completo!AH89+[2]completo!AH101+[2]completo!AH113+[2]completo!AH125</f>
        <v>0</v>
      </c>
      <c r="AG22" s="38">
        <f>[2]completo!AI17+[2]completo!AI29+[2]completo!AI41+[2]completo!AI53+[2]completo!AI65+[2]completo!AI77+[2]completo!AI89+[2]completo!AI101+[2]completo!AI113+[2]completo!AI125</f>
        <v>0</v>
      </c>
      <c r="AH22" s="38">
        <f>[2]completo!AJ17+[2]completo!AJ29+[2]completo!AJ41+[2]completo!AJ53+[2]completo!AJ65+[2]completo!AJ77+[2]completo!AJ89+[2]completo!AJ101+[2]completo!AJ113+[2]completo!AJ125</f>
        <v>0</v>
      </c>
      <c r="AI22" s="38">
        <f>[2]completo!AK17+[2]completo!AK29+[2]completo!AK41+[2]completo!AK53+[2]completo!AK65+[2]completo!AK77+[2]completo!AK89+[2]completo!AK101+[2]completo!AK113+[2]completo!AK125</f>
        <v>0</v>
      </c>
      <c r="AJ22" s="38">
        <f>[2]completo!AL17+[2]completo!AL29+[2]completo!AL41+[2]completo!AL53+[2]completo!AL65+[2]completo!AL77+[2]completo!AL89+[2]completo!AL101+[2]completo!AL113+[2]completo!AL125</f>
        <v>0</v>
      </c>
      <c r="AK22" s="38">
        <f>[2]completo!AM17+[2]completo!AM29+[2]completo!AM41+[2]completo!AM53+[2]completo!AM65+[2]completo!AM77+[2]completo!AM89+[2]completo!AM101+[2]completo!AM113+[2]completo!AM125</f>
        <v>0</v>
      </c>
      <c r="AL22" s="28">
        <f t="shared" si="18"/>
        <v>0</v>
      </c>
      <c r="AM22" s="29">
        <f t="shared" si="0"/>
        <v>0</v>
      </c>
      <c r="AN22" s="30">
        <f t="shared" si="1"/>
        <v>0</v>
      </c>
      <c r="AO22" s="31">
        <f t="shared" si="2"/>
        <v>0</v>
      </c>
      <c r="AP22" s="30">
        <f t="shared" si="3"/>
        <v>0</v>
      </c>
      <c r="AQ22" s="31">
        <f t="shared" si="4"/>
        <v>0</v>
      </c>
      <c r="AR22" s="30">
        <f t="shared" si="5"/>
        <v>0</v>
      </c>
      <c r="AS22" s="31">
        <f t="shared" si="6"/>
        <v>0</v>
      </c>
      <c r="AT22" s="30">
        <f t="shared" si="7"/>
        <v>0</v>
      </c>
      <c r="AU22" s="33">
        <f t="shared" si="8"/>
        <v>0</v>
      </c>
      <c r="AV22" s="30">
        <f t="shared" si="9"/>
        <v>0</v>
      </c>
      <c r="AW22" s="29">
        <f t="shared" si="10"/>
        <v>0</v>
      </c>
      <c r="AX22" s="30">
        <f t="shared" si="11"/>
        <v>0</v>
      </c>
      <c r="AY22" s="31">
        <f t="shared" si="12"/>
        <v>0</v>
      </c>
      <c r="AZ22" s="30">
        <f t="shared" si="13"/>
        <v>0</v>
      </c>
      <c r="BA22" s="31">
        <f t="shared" si="14"/>
        <v>0</v>
      </c>
      <c r="BB22" s="30">
        <f t="shared" si="15"/>
        <v>0</v>
      </c>
      <c r="BC22" s="31">
        <f t="shared" si="16"/>
        <v>0</v>
      </c>
      <c r="BD22" s="34">
        <f t="shared" si="17"/>
        <v>0</v>
      </c>
    </row>
    <row r="23" spans="1:56" ht="39.950000000000003" customHeight="1" thickBot="1" x14ac:dyDescent="0.3">
      <c r="A23" s="179"/>
      <c r="B23" s="152"/>
      <c r="C23" s="35" t="s">
        <v>40</v>
      </c>
      <c r="D23" s="36" t="s">
        <v>41</v>
      </c>
      <c r="E23" s="37"/>
      <c r="F23" s="38">
        <f>[2]completo!H18+[2]completo!H30+[2]completo!H42+[2]completo!H54+[2]completo!H66+[2]completo!H78+[2]completo!H90+[2]completo!H102+[2]completo!H114+[2]completo!H126</f>
        <v>0</v>
      </c>
      <c r="G23" s="38">
        <f>[2]completo!I18+[2]completo!I30+[2]completo!I42+[2]completo!I54+[2]completo!I66+[2]completo!I78+[2]completo!I90+[2]completo!I102+[2]completo!I114+[2]completo!I126</f>
        <v>0</v>
      </c>
      <c r="H23" s="38">
        <f>[2]completo!J18+[2]completo!J30+[2]completo!J42+[2]completo!J54+[2]completo!J66+[2]completo!J78+[2]completo!J90+[2]completo!J102+[2]completo!J114+[2]completo!J126</f>
        <v>0</v>
      </c>
      <c r="I23" s="38">
        <f>[2]completo!K18+[2]completo!K30+[2]completo!K42+[2]completo!K54+[2]completo!K66+[2]completo!K78+[2]completo!K90+[2]completo!K102+[2]completo!K114+[2]completo!K126</f>
        <v>31</v>
      </c>
      <c r="J23" s="38">
        <f>[2]completo!L18+[2]completo!L30+[2]completo!L42+[2]completo!L54+[2]completo!L66+[2]completo!L78+[2]completo!L90+[2]completo!L102+[2]completo!L114+[2]completo!L126</f>
        <v>0</v>
      </c>
      <c r="K23" s="38">
        <f>[2]completo!M18+[2]completo!M30+[2]completo!M42+[2]completo!M54+[2]completo!M66+[2]completo!M78+[2]completo!M90+[2]completo!M102+[2]completo!M114+[2]completo!M126</f>
        <v>0</v>
      </c>
      <c r="L23" s="38">
        <f>[2]completo!N18+[2]completo!N30+[2]completo!N42+[2]completo!N54+[2]completo!N66+[2]completo!N78+[2]completo!N90+[2]completo!N102+[2]completo!N114+[2]completo!N126</f>
        <v>0</v>
      </c>
      <c r="M23" s="38">
        <f>[2]completo!O18+[2]completo!O30+[2]completo!O42+[2]completo!O54+[2]completo!O66+[2]completo!O78+[2]completo!O90+[2]completo!O102+[2]completo!O114+[2]completo!O126</f>
        <v>156</v>
      </c>
      <c r="N23" s="38">
        <f>[2]completo!P18+[2]completo!P30+[2]completo!P42+[2]completo!P54+[2]completo!P66+[2]completo!P78+[2]completo!P90+[2]completo!P102+[2]completo!P114+[2]completo!P126</f>
        <v>0</v>
      </c>
      <c r="O23" s="38">
        <f>[2]completo!Q18+[2]completo!Q30+[2]completo!Q42+[2]completo!Q54+[2]completo!Q66+[2]completo!Q78+[2]completo!Q90+[2]completo!Q102+[2]completo!Q114+[2]completo!Q126</f>
        <v>0</v>
      </c>
      <c r="P23" s="38">
        <f>[2]completo!R18+[2]completo!R30+[2]completo!R42+[2]completo!R54+[2]completo!R66+[2]completo!R78+[2]completo!R90+[2]completo!R102+[2]completo!R114+[2]completo!R126</f>
        <v>0</v>
      </c>
      <c r="Q23" s="38">
        <f>[2]completo!S18+[2]completo!S30+[2]completo!S42+[2]completo!S54+[2]completo!S66+[2]completo!S78+[2]completo!S90+[2]completo!S102+[2]completo!S114+[2]completo!S126</f>
        <v>152</v>
      </c>
      <c r="R23" s="38">
        <f>[2]completo!T18+[2]completo!T30+[2]completo!T42+[2]completo!T54+[2]completo!T66+[2]completo!T78+[2]completo!T90+[2]completo!T102+[2]completo!T114+[2]completo!T126</f>
        <v>0</v>
      </c>
      <c r="S23" s="38">
        <f>[2]completo!U18+[2]completo!U30+[2]completo!U42+[2]completo!U54+[2]completo!U66+[2]completo!U78+[2]completo!U90+[2]completo!U102+[2]completo!U114+[2]completo!U126</f>
        <v>0</v>
      </c>
      <c r="T23" s="38">
        <f>[2]completo!V18+[2]completo!V30+[2]completo!V42+[2]completo!V54+[2]completo!V66+[2]completo!V78+[2]completo!V90+[2]completo!V102+[2]completo!V114+[2]completo!V126</f>
        <v>0</v>
      </c>
      <c r="U23" s="38">
        <f>[2]completo!W18+[2]completo!W30+[2]completo!W42+[2]completo!W54+[2]completo!W66+[2]completo!W78+[2]completo!W90+[2]completo!W102+[2]completo!W114+[2]completo!W126</f>
        <v>817</v>
      </c>
      <c r="V23" s="38">
        <f>[2]completo!X18+[2]completo!X30+[2]completo!X42+[2]completo!X54+[2]completo!X66+[2]completo!X78+[2]completo!X90+[2]completo!X102+[2]completo!X114+[2]completo!X126</f>
        <v>0</v>
      </c>
      <c r="W23" s="38">
        <f>[2]completo!Y18+[2]completo!Y30+[2]completo!Y42+[2]completo!Y54+[2]completo!Y66+[2]completo!Y78+[2]completo!Y90+[2]completo!Y102+[2]completo!Y114+[2]completo!Y126</f>
        <v>0</v>
      </c>
      <c r="X23" s="38">
        <f>[2]completo!Z18+[2]completo!Z30+[2]completo!Z42+[2]completo!Z54+[2]completo!Z66+[2]completo!Z78+[2]completo!Z90+[2]completo!Z102+[2]completo!Z114+[2]completo!Z126</f>
        <v>0</v>
      </c>
      <c r="Y23" s="38">
        <f>[2]completo!AA18+[2]completo!AA30+[2]completo!AA42+[2]completo!AA54+[2]completo!AA66+[2]completo!AA78+[2]completo!AA90+[2]completo!AA102+[2]completo!AA114+[2]completo!AA126</f>
        <v>25</v>
      </c>
      <c r="Z23" s="38">
        <f>[2]completo!AB18+[2]completo!AB30+[2]completo!AB42+[2]completo!AB54+[2]completo!AB66+[2]completo!AB78+[2]completo!AB90+[2]completo!AB102+[2]completo!AB114+[2]completo!AB126</f>
        <v>0</v>
      </c>
      <c r="AA23" s="38">
        <f>[2]completo!AC18+[2]completo!AC30+[2]completo!AC42+[2]completo!AC54+[2]completo!AC66+[2]completo!AC78+[2]completo!AC90+[2]completo!AC102+[2]completo!AC114+[2]completo!AC126</f>
        <v>0</v>
      </c>
      <c r="AB23" s="38">
        <f>[2]completo!AD18+[2]completo!AD30+[2]completo!AD42+[2]completo!AD54+[2]completo!AD66+[2]completo!AD78+[2]completo!AD90+[2]completo!AD102+[2]completo!AD114+[2]completo!AD126</f>
        <v>0</v>
      </c>
      <c r="AC23" s="38">
        <f>[2]completo!AE18+[2]completo!AE30+[2]completo!AE42+[2]completo!AE54+[2]completo!AE66+[2]completo!AE78+[2]completo!AE90+[2]completo!AE102+[2]completo!AE114+[2]completo!AE126</f>
        <v>130</v>
      </c>
      <c r="AD23" s="38">
        <f>[2]completo!AF18+[2]completo!AF30+[2]completo!AF42+[2]completo!AF54+[2]completo!AF66+[2]completo!AF78+[2]completo!AF90+[2]completo!AF102+[2]completo!AF114+[2]completo!AF126</f>
        <v>0</v>
      </c>
      <c r="AE23" s="38">
        <f>[2]completo!AG18+[2]completo!AG30+[2]completo!AG42+[2]completo!AG54+[2]completo!AG66+[2]completo!AG78+[2]completo!AG90+[2]completo!AG102+[2]completo!AG114+[2]completo!AG126</f>
        <v>1</v>
      </c>
      <c r="AF23" s="38">
        <f>[2]completo!AH18+[2]completo!AH30+[2]completo!AH42+[2]completo!AH54+[2]completo!AH66+[2]completo!AH78+[2]completo!AH90+[2]completo!AH102+[2]completo!AH114+[2]completo!AH126</f>
        <v>0</v>
      </c>
      <c r="AG23" s="38">
        <f>[2]completo!AI18+[2]completo!AI30+[2]completo!AI42+[2]completo!AI54+[2]completo!AI66+[2]completo!AI78+[2]completo!AI90+[2]completo!AI102+[2]completo!AI114+[2]completo!AI126</f>
        <v>32</v>
      </c>
      <c r="AH23" s="38">
        <f>[2]completo!AJ18+[2]completo!AJ30+[2]completo!AJ42+[2]completo!AJ54+[2]completo!AJ66+[2]completo!AJ78+[2]completo!AJ90+[2]completo!AJ102+[2]completo!AJ114+[2]completo!AJ126</f>
        <v>0</v>
      </c>
      <c r="AI23" s="38">
        <f>[2]completo!AK18+[2]completo!AK30+[2]completo!AK42+[2]completo!AK54+[2]completo!AK66+[2]completo!AK78+[2]completo!AK90+[2]completo!AK102+[2]completo!AK114+[2]completo!AK126</f>
        <v>4</v>
      </c>
      <c r="AJ23" s="38">
        <f>[2]completo!AL18+[2]completo!AL30+[2]completo!AL42+[2]completo!AL54+[2]completo!AL66+[2]completo!AL78+[2]completo!AL90+[2]completo!AL102+[2]completo!AL114+[2]completo!AL126</f>
        <v>0</v>
      </c>
      <c r="AK23" s="38">
        <f>[2]completo!AM18+[2]completo!AM30+[2]completo!AM42+[2]completo!AM54+[2]completo!AM66+[2]completo!AM78+[2]completo!AM90+[2]completo!AM102+[2]completo!AM114+[2]completo!AM126</f>
        <v>5</v>
      </c>
      <c r="AL23" s="39">
        <f t="shared" si="18"/>
        <v>1353</v>
      </c>
      <c r="AM23" s="40">
        <f t="shared" si="0"/>
        <v>241</v>
      </c>
      <c r="AN23" s="41">
        <f t="shared" si="1"/>
        <v>1112</v>
      </c>
      <c r="AO23" s="42">
        <f t="shared" si="2"/>
        <v>31</v>
      </c>
      <c r="AP23" s="41">
        <f t="shared" si="3"/>
        <v>156</v>
      </c>
      <c r="AQ23" s="42">
        <f t="shared" si="4"/>
        <v>152</v>
      </c>
      <c r="AR23" s="41">
        <f t="shared" si="5"/>
        <v>817</v>
      </c>
      <c r="AS23" s="42">
        <f t="shared" si="6"/>
        <v>25</v>
      </c>
      <c r="AT23" s="41">
        <f t="shared" si="7"/>
        <v>130</v>
      </c>
      <c r="AU23" s="43">
        <f t="shared" si="8"/>
        <v>33</v>
      </c>
      <c r="AV23" s="41">
        <f t="shared" si="9"/>
        <v>9</v>
      </c>
      <c r="AW23" s="40">
        <f t="shared" si="10"/>
        <v>0</v>
      </c>
      <c r="AX23" s="41">
        <f t="shared" si="11"/>
        <v>0</v>
      </c>
      <c r="AY23" s="42">
        <f t="shared" si="12"/>
        <v>1</v>
      </c>
      <c r="AZ23" s="41">
        <f t="shared" si="13"/>
        <v>4</v>
      </c>
      <c r="BA23" s="42">
        <f t="shared" si="14"/>
        <v>0</v>
      </c>
      <c r="BB23" s="41">
        <f t="shared" si="15"/>
        <v>0</v>
      </c>
      <c r="BC23" s="42">
        <f t="shared" si="16"/>
        <v>240</v>
      </c>
      <c r="BD23" s="44">
        <f t="shared" si="17"/>
        <v>1108</v>
      </c>
    </row>
    <row r="24" spans="1:56" ht="39.950000000000003" customHeight="1" thickBot="1" x14ac:dyDescent="0.3">
      <c r="A24" s="179"/>
      <c r="B24" s="150" t="s">
        <v>44</v>
      </c>
      <c r="C24" s="153" t="s">
        <v>39</v>
      </c>
      <c r="D24" s="154"/>
      <c r="E24" s="154"/>
      <c r="F24" s="38">
        <f>[2]completo!H19+[2]completo!H31+[2]completo!H43+[2]completo!H55+[2]completo!H67+[2]completo!H79+[2]completo!H91+[2]completo!H103+[2]completo!H115+[2]completo!H127</f>
        <v>0</v>
      </c>
      <c r="G24" s="38">
        <f>[2]completo!I19+[2]completo!I31+[2]completo!I43+[2]completo!I55+[2]completo!I67+[2]completo!I79+[2]completo!I91+[2]completo!I103+[2]completo!I115+[2]completo!I127</f>
        <v>0</v>
      </c>
      <c r="H24" s="38">
        <f>[2]completo!J19+[2]completo!J31+[2]completo!J43+[2]completo!J55+[2]completo!J67+[2]completo!J79+[2]completo!J91+[2]completo!J103+[2]completo!J115+[2]completo!J127</f>
        <v>0</v>
      </c>
      <c r="I24" s="38">
        <f>[2]completo!K19+[2]completo!K31+[2]completo!K43+[2]completo!K55+[2]completo!K67+[2]completo!K79+[2]completo!K91+[2]completo!K103+[2]completo!K115+[2]completo!K127</f>
        <v>0</v>
      </c>
      <c r="J24" s="38">
        <f>[2]completo!L19+[2]completo!L31+[2]completo!L43+[2]completo!L55+[2]completo!L67+[2]completo!L79+[2]completo!L91+[2]completo!L103+[2]completo!L115+[2]completo!L127</f>
        <v>0</v>
      </c>
      <c r="K24" s="38">
        <f>[2]completo!M19+[2]completo!M31+[2]completo!M43+[2]completo!M55+[2]completo!M67+[2]completo!M79+[2]completo!M91+[2]completo!M103+[2]completo!M115+[2]completo!M127</f>
        <v>0</v>
      </c>
      <c r="L24" s="38">
        <f>[2]completo!N19+[2]completo!N31+[2]completo!N43+[2]completo!N55+[2]completo!N67+[2]completo!N79+[2]completo!N91+[2]completo!N103+[2]completo!N115+[2]completo!N127</f>
        <v>0</v>
      </c>
      <c r="M24" s="38">
        <f>[2]completo!O19+[2]completo!O31+[2]completo!O43+[2]completo!O55+[2]completo!O67+[2]completo!O79+[2]completo!O91+[2]completo!O103+[2]completo!O115+[2]completo!O127</f>
        <v>0</v>
      </c>
      <c r="N24" s="38">
        <f>[2]completo!P19+[2]completo!P31+[2]completo!P43+[2]completo!P55+[2]completo!P67+[2]completo!P79+[2]completo!P91+[2]completo!P103+[2]completo!P115+[2]completo!P127</f>
        <v>0</v>
      </c>
      <c r="O24" s="38">
        <f>[2]completo!Q19+[2]completo!Q31+[2]completo!Q43+[2]completo!Q55+[2]completo!Q67+[2]completo!Q79+[2]completo!Q91+[2]completo!Q103+[2]completo!Q115+[2]completo!Q127</f>
        <v>0</v>
      </c>
      <c r="P24" s="38">
        <f>[2]completo!R19+[2]completo!R31+[2]completo!R43+[2]completo!R55+[2]completo!R67+[2]completo!R79+[2]completo!R91+[2]completo!R103+[2]completo!R115+[2]completo!R127</f>
        <v>0</v>
      </c>
      <c r="Q24" s="38">
        <f>[2]completo!S19+[2]completo!S31+[2]completo!S43+[2]completo!S55+[2]completo!S67+[2]completo!S79+[2]completo!S91+[2]completo!S103+[2]completo!S115+[2]completo!S127</f>
        <v>4</v>
      </c>
      <c r="R24" s="38">
        <f>[2]completo!T19+[2]completo!T31+[2]completo!T43+[2]completo!T55+[2]completo!T67+[2]completo!T79+[2]completo!T91+[2]completo!T103+[2]completo!T115+[2]completo!T127</f>
        <v>0</v>
      </c>
      <c r="S24" s="38">
        <f>[2]completo!U19+[2]completo!U31+[2]completo!U43+[2]completo!U55+[2]completo!U67+[2]completo!U79+[2]completo!U91+[2]completo!U103+[2]completo!U115+[2]completo!U127</f>
        <v>0</v>
      </c>
      <c r="T24" s="38">
        <f>[2]completo!V19+[2]completo!V31+[2]completo!V43+[2]completo!V55+[2]completo!V67+[2]completo!V79+[2]completo!V91+[2]completo!V103+[2]completo!V115+[2]completo!V127</f>
        <v>0</v>
      </c>
      <c r="U24" s="38">
        <f>[2]completo!W19+[2]completo!W31+[2]completo!W43+[2]completo!W55+[2]completo!W67+[2]completo!W79+[2]completo!W91+[2]completo!W103+[2]completo!W115+[2]completo!W127</f>
        <v>8</v>
      </c>
      <c r="V24" s="38">
        <f>[2]completo!X19+[2]completo!X31+[2]completo!X43+[2]completo!X55+[2]completo!X67+[2]completo!X79+[2]completo!X91+[2]completo!X103+[2]completo!X115+[2]completo!X127</f>
        <v>0</v>
      </c>
      <c r="W24" s="38">
        <f>[2]completo!Y19+[2]completo!Y31+[2]completo!Y43+[2]completo!Y55+[2]completo!Y67+[2]completo!Y79+[2]completo!Y91+[2]completo!Y103+[2]completo!Y115+[2]completo!Y127</f>
        <v>0</v>
      </c>
      <c r="X24" s="38">
        <f>[2]completo!Z19+[2]completo!Z31+[2]completo!Z43+[2]completo!Z55+[2]completo!Z67+[2]completo!Z79+[2]completo!Z91+[2]completo!Z103+[2]completo!Z115+[2]completo!Z127</f>
        <v>0</v>
      </c>
      <c r="Y24" s="38">
        <f>[2]completo!AA19+[2]completo!AA31+[2]completo!AA43+[2]completo!AA55+[2]completo!AA67+[2]completo!AA79+[2]completo!AA91+[2]completo!AA103+[2]completo!AA115+[2]completo!AA127</f>
        <v>0</v>
      </c>
      <c r="Z24" s="38">
        <f>[2]completo!AB19+[2]completo!AB31+[2]completo!AB43+[2]completo!AB55+[2]completo!AB67+[2]completo!AB79+[2]completo!AB91+[2]completo!AB103+[2]completo!AB115+[2]completo!AB127</f>
        <v>0</v>
      </c>
      <c r="AA24" s="38">
        <f>[2]completo!AC19+[2]completo!AC31+[2]completo!AC43+[2]completo!AC55+[2]completo!AC67+[2]completo!AC79+[2]completo!AC91+[2]completo!AC103+[2]completo!AC115+[2]completo!AC127</f>
        <v>0</v>
      </c>
      <c r="AB24" s="38">
        <f>[2]completo!AD19+[2]completo!AD31+[2]completo!AD43+[2]completo!AD55+[2]completo!AD67+[2]completo!AD79+[2]completo!AD91+[2]completo!AD103+[2]completo!AD115+[2]completo!AD127</f>
        <v>0</v>
      </c>
      <c r="AC24" s="38">
        <f>[2]completo!AE19+[2]completo!AE31+[2]completo!AE43+[2]completo!AE55+[2]completo!AE67+[2]completo!AE79+[2]completo!AE91+[2]completo!AE103+[2]completo!AE115+[2]completo!AE127</f>
        <v>10</v>
      </c>
      <c r="AD24" s="38">
        <f>[2]completo!AF19+[2]completo!AF31+[2]completo!AF43+[2]completo!AF55+[2]completo!AF67+[2]completo!AF79+[2]completo!AF91+[2]completo!AF103+[2]completo!AF115+[2]completo!AF127</f>
        <v>0</v>
      </c>
      <c r="AE24" s="38">
        <f>[2]completo!AG19+[2]completo!AG31+[2]completo!AG43+[2]completo!AG55+[2]completo!AG67+[2]completo!AG79+[2]completo!AG91+[2]completo!AG103+[2]completo!AG115+[2]completo!AG127</f>
        <v>0</v>
      </c>
      <c r="AF24" s="38">
        <f>[2]completo!AH19+[2]completo!AH31+[2]completo!AH43+[2]completo!AH55+[2]completo!AH67+[2]completo!AH79+[2]completo!AH91+[2]completo!AH103+[2]completo!AH115+[2]completo!AH127</f>
        <v>0</v>
      </c>
      <c r="AG24" s="38">
        <f>[2]completo!AI19+[2]completo!AI31+[2]completo!AI43+[2]completo!AI55+[2]completo!AI67+[2]completo!AI79+[2]completo!AI91+[2]completo!AI103+[2]completo!AI115+[2]completo!AI127</f>
        <v>1</v>
      </c>
      <c r="AH24" s="38">
        <f>[2]completo!AJ19+[2]completo!AJ31+[2]completo!AJ43+[2]completo!AJ55+[2]completo!AJ67+[2]completo!AJ79+[2]completo!AJ91+[2]completo!AJ103+[2]completo!AJ115+[2]completo!AJ127</f>
        <v>0</v>
      </c>
      <c r="AI24" s="38">
        <f>[2]completo!AK19+[2]completo!AK31+[2]completo!AK43+[2]completo!AK55+[2]completo!AK67+[2]completo!AK79+[2]completo!AK91+[2]completo!AK103+[2]completo!AK115+[2]completo!AK127</f>
        <v>0</v>
      </c>
      <c r="AJ24" s="38">
        <f>[2]completo!AL19+[2]completo!AL31+[2]completo!AL43+[2]completo!AL55+[2]completo!AL67+[2]completo!AL79+[2]completo!AL91+[2]completo!AL103+[2]completo!AL115+[2]completo!AL127</f>
        <v>0</v>
      </c>
      <c r="AK24" s="38">
        <f>[2]completo!AM19+[2]completo!AM31+[2]completo!AM43+[2]completo!AM55+[2]completo!AM67+[2]completo!AM79+[2]completo!AM91+[2]completo!AM103+[2]completo!AM115+[2]completo!AM127</f>
        <v>0</v>
      </c>
      <c r="AL24" s="45">
        <f t="shared" si="18"/>
        <v>23</v>
      </c>
      <c r="AM24" s="46">
        <f t="shared" si="0"/>
        <v>5</v>
      </c>
      <c r="AN24" s="47">
        <f t="shared" si="1"/>
        <v>18</v>
      </c>
      <c r="AO24" s="48">
        <f t="shared" si="2"/>
        <v>0</v>
      </c>
      <c r="AP24" s="47">
        <f t="shared" si="3"/>
        <v>0</v>
      </c>
      <c r="AQ24" s="48">
        <f t="shared" si="4"/>
        <v>4</v>
      </c>
      <c r="AR24" s="47">
        <f t="shared" si="5"/>
        <v>8</v>
      </c>
      <c r="AS24" s="48">
        <f t="shared" si="6"/>
        <v>0</v>
      </c>
      <c r="AT24" s="47">
        <f t="shared" si="7"/>
        <v>10</v>
      </c>
      <c r="AU24" s="49">
        <f t="shared" si="8"/>
        <v>1</v>
      </c>
      <c r="AV24" s="47">
        <f t="shared" si="9"/>
        <v>0</v>
      </c>
      <c r="AW24" s="46">
        <f t="shared" si="10"/>
        <v>0</v>
      </c>
      <c r="AX24" s="47">
        <f t="shared" si="11"/>
        <v>0</v>
      </c>
      <c r="AY24" s="48">
        <f t="shared" si="12"/>
        <v>0</v>
      </c>
      <c r="AZ24" s="47">
        <f t="shared" si="13"/>
        <v>0</v>
      </c>
      <c r="BA24" s="48">
        <f t="shared" si="14"/>
        <v>0</v>
      </c>
      <c r="BB24" s="47">
        <f t="shared" si="15"/>
        <v>0</v>
      </c>
      <c r="BC24" s="48">
        <f t="shared" si="16"/>
        <v>5</v>
      </c>
      <c r="BD24" s="50">
        <f t="shared" si="17"/>
        <v>18</v>
      </c>
    </row>
    <row r="25" spans="1:56" ht="39.950000000000003" customHeight="1" thickBot="1" x14ac:dyDescent="0.3">
      <c r="A25" s="179"/>
      <c r="B25" s="151"/>
      <c r="C25" s="24" t="s">
        <v>40</v>
      </c>
      <c r="D25" s="25"/>
      <c r="E25" s="26" t="s">
        <v>41</v>
      </c>
      <c r="F25" s="38">
        <f>[2]completo!H20+[2]completo!H32+[2]completo!H44+[2]completo!H56+[2]completo!H68+[2]completo!H80+[2]completo!H92+[2]completo!H104+[2]completo!H116+[2]completo!H128</f>
        <v>0</v>
      </c>
      <c r="G25" s="38">
        <f>[2]completo!I20+[2]completo!I32+[2]completo!I44+[2]completo!I56+[2]completo!I68+[2]completo!I80+[2]completo!I92+[2]completo!I104+[2]completo!I116+[2]completo!I128</f>
        <v>0</v>
      </c>
      <c r="H25" s="38">
        <f>[2]completo!J20+[2]completo!J32+[2]completo!J44+[2]completo!J56+[2]completo!J68+[2]completo!J80+[2]completo!J92+[2]completo!J104+[2]completo!J116+[2]completo!J128</f>
        <v>0</v>
      </c>
      <c r="I25" s="38">
        <f>[2]completo!K20+[2]completo!K32+[2]completo!K44+[2]completo!K56+[2]completo!K68+[2]completo!K80+[2]completo!K92+[2]completo!K104+[2]completo!K116+[2]completo!K128</f>
        <v>0</v>
      </c>
      <c r="J25" s="38">
        <f>[2]completo!L20+[2]completo!L32+[2]completo!L44+[2]completo!L56+[2]completo!L68+[2]completo!L80+[2]completo!L92+[2]completo!L104+[2]completo!L116+[2]completo!L128</f>
        <v>0</v>
      </c>
      <c r="K25" s="38">
        <f>[2]completo!M20+[2]completo!M32+[2]completo!M44+[2]completo!M56+[2]completo!M68+[2]completo!M80+[2]completo!M92+[2]completo!M104+[2]completo!M116+[2]completo!M128</f>
        <v>0</v>
      </c>
      <c r="L25" s="38">
        <f>[2]completo!N20+[2]completo!N32+[2]completo!N44+[2]completo!N56+[2]completo!N68+[2]completo!N80+[2]completo!N92+[2]completo!N104+[2]completo!N116+[2]completo!N128</f>
        <v>0</v>
      </c>
      <c r="M25" s="38">
        <f>[2]completo!O20+[2]completo!O32+[2]completo!O44+[2]completo!O56+[2]completo!O68+[2]completo!O80+[2]completo!O92+[2]completo!O104+[2]completo!O116+[2]completo!O128</f>
        <v>0</v>
      </c>
      <c r="N25" s="38">
        <f>[2]completo!P20+[2]completo!P32+[2]completo!P44+[2]completo!P56+[2]completo!P68+[2]completo!P80+[2]completo!P92+[2]completo!P104+[2]completo!P116+[2]completo!P128</f>
        <v>0</v>
      </c>
      <c r="O25" s="38">
        <f>[2]completo!Q20+[2]completo!Q32+[2]completo!Q44+[2]completo!Q56+[2]completo!Q68+[2]completo!Q80+[2]completo!Q92+[2]completo!Q104+[2]completo!Q116+[2]completo!Q128</f>
        <v>0</v>
      </c>
      <c r="P25" s="38">
        <f>[2]completo!R20+[2]completo!R32+[2]completo!R44+[2]completo!R56+[2]completo!R68+[2]completo!R80+[2]completo!R92+[2]completo!R104+[2]completo!R116+[2]completo!R128</f>
        <v>0</v>
      </c>
      <c r="Q25" s="38">
        <f>[2]completo!S20+[2]completo!S32+[2]completo!S44+[2]completo!S56+[2]completo!S68+[2]completo!S80+[2]completo!S92+[2]completo!S104+[2]completo!S116+[2]completo!S128</f>
        <v>0</v>
      </c>
      <c r="R25" s="38">
        <f>[2]completo!T20+[2]completo!T32+[2]completo!T44+[2]completo!T56+[2]completo!T68+[2]completo!T80+[2]completo!T92+[2]completo!T104+[2]completo!T116+[2]completo!T128</f>
        <v>0</v>
      </c>
      <c r="S25" s="38">
        <f>[2]completo!U20+[2]completo!U32+[2]completo!U44+[2]completo!U56+[2]completo!U68+[2]completo!U80+[2]completo!U92+[2]completo!U104+[2]completo!U116+[2]completo!U128</f>
        <v>0</v>
      </c>
      <c r="T25" s="38">
        <f>[2]completo!V20+[2]completo!V32+[2]completo!V44+[2]completo!V56+[2]completo!V68+[2]completo!V80+[2]completo!V92+[2]completo!V104+[2]completo!V116+[2]completo!V128</f>
        <v>0</v>
      </c>
      <c r="U25" s="38">
        <f>[2]completo!W20+[2]completo!W32+[2]completo!W44+[2]completo!W56+[2]completo!W68+[2]completo!W80+[2]completo!W92+[2]completo!W104+[2]completo!W116+[2]completo!W128</f>
        <v>0</v>
      </c>
      <c r="V25" s="38">
        <f>[2]completo!X20+[2]completo!X32+[2]completo!X44+[2]completo!X56+[2]completo!X68+[2]completo!X80+[2]completo!X92+[2]completo!X104+[2]completo!X116+[2]completo!X128</f>
        <v>0</v>
      </c>
      <c r="W25" s="38">
        <f>[2]completo!Y20+[2]completo!Y32+[2]completo!Y44+[2]completo!Y56+[2]completo!Y68+[2]completo!Y80+[2]completo!Y92+[2]completo!Y104+[2]completo!Y116+[2]completo!Y128</f>
        <v>0</v>
      </c>
      <c r="X25" s="38">
        <f>[2]completo!Z20+[2]completo!Z32+[2]completo!Z44+[2]completo!Z56+[2]completo!Z68+[2]completo!Z80+[2]completo!Z92+[2]completo!Z104+[2]completo!Z116+[2]completo!Z128</f>
        <v>0</v>
      </c>
      <c r="Y25" s="38">
        <f>[2]completo!AA20+[2]completo!AA32+[2]completo!AA44+[2]completo!AA56+[2]completo!AA68+[2]completo!AA80+[2]completo!AA92+[2]completo!AA104+[2]completo!AA116+[2]completo!AA128</f>
        <v>0</v>
      </c>
      <c r="Z25" s="38">
        <f>[2]completo!AB20+[2]completo!AB32+[2]completo!AB44+[2]completo!AB56+[2]completo!AB68+[2]completo!AB80+[2]completo!AB92+[2]completo!AB104+[2]completo!AB116+[2]completo!AB128</f>
        <v>0</v>
      </c>
      <c r="AA25" s="38">
        <f>[2]completo!AC20+[2]completo!AC32+[2]completo!AC44+[2]completo!AC56+[2]completo!AC68+[2]completo!AC80+[2]completo!AC92+[2]completo!AC104+[2]completo!AC116+[2]completo!AC128</f>
        <v>0</v>
      </c>
      <c r="AB25" s="38">
        <f>[2]completo!AD20+[2]completo!AD32+[2]completo!AD44+[2]completo!AD56+[2]completo!AD68+[2]completo!AD80+[2]completo!AD92+[2]completo!AD104+[2]completo!AD116+[2]completo!AD128</f>
        <v>0</v>
      </c>
      <c r="AC25" s="38">
        <f>[2]completo!AE20+[2]completo!AE32+[2]completo!AE44+[2]completo!AE56+[2]completo!AE68+[2]completo!AE80+[2]completo!AE92+[2]completo!AE104+[2]completo!AE116+[2]completo!AE128</f>
        <v>0</v>
      </c>
      <c r="AD25" s="38">
        <f>[2]completo!AF20+[2]completo!AF32+[2]completo!AF44+[2]completo!AF56+[2]completo!AF68+[2]completo!AF80+[2]completo!AF92+[2]completo!AF104+[2]completo!AF116+[2]completo!AF128</f>
        <v>0</v>
      </c>
      <c r="AE25" s="38">
        <f>[2]completo!AG20+[2]completo!AG32+[2]completo!AG44+[2]completo!AG56+[2]completo!AG68+[2]completo!AG80+[2]completo!AG92+[2]completo!AG104+[2]completo!AG116+[2]completo!AG128</f>
        <v>0</v>
      </c>
      <c r="AF25" s="38">
        <f>[2]completo!AH20+[2]completo!AH32+[2]completo!AH44+[2]completo!AH56+[2]completo!AH68+[2]completo!AH80+[2]completo!AH92+[2]completo!AH104+[2]completo!AH116+[2]completo!AH128</f>
        <v>0</v>
      </c>
      <c r="AG25" s="38">
        <f>[2]completo!AI20+[2]completo!AI32+[2]completo!AI44+[2]completo!AI56+[2]completo!AI68+[2]completo!AI80+[2]completo!AI92+[2]completo!AI104+[2]completo!AI116+[2]completo!AI128</f>
        <v>0</v>
      </c>
      <c r="AH25" s="38">
        <f>[2]completo!AJ20+[2]completo!AJ32+[2]completo!AJ44+[2]completo!AJ56+[2]completo!AJ68+[2]completo!AJ80+[2]completo!AJ92+[2]completo!AJ104+[2]completo!AJ116+[2]completo!AJ128</f>
        <v>0</v>
      </c>
      <c r="AI25" s="38">
        <f>[2]completo!AK20+[2]completo!AK32+[2]completo!AK44+[2]completo!AK56+[2]completo!AK68+[2]completo!AK80+[2]completo!AK92+[2]completo!AK104+[2]completo!AK116+[2]completo!AK128</f>
        <v>0</v>
      </c>
      <c r="AJ25" s="38">
        <f>[2]completo!AL20+[2]completo!AL32+[2]completo!AL44+[2]completo!AL56+[2]completo!AL68+[2]completo!AL80+[2]completo!AL92+[2]completo!AL104+[2]completo!AL116+[2]completo!AL128</f>
        <v>0</v>
      </c>
      <c r="AK25" s="38">
        <f>[2]completo!AM20+[2]completo!AM32+[2]completo!AM44+[2]completo!AM56+[2]completo!AM68+[2]completo!AM80+[2]completo!AM92+[2]completo!AM104+[2]completo!AM116+[2]completo!AM128</f>
        <v>0</v>
      </c>
      <c r="AL25" s="28">
        <f t="shared" si="18"/>
        <v>0</v>
      </c>
      <c r="AM25" s="29">
        <f t="shared" si="0"/>
        <v>0</v>
      </c>
      <c r="AN25" s="30">
        <f t="shared" si="1"/>
        <v>0</v>
      </c>
      <c r="AO25" s="31">
        <f t="shared" si="2"/>
        <v>0</v>
      </c>
      <c r="AP25" s="30">
        <f t="shared" si="3"/>
        <v>0</v>
      </c>
      <c r="AQ25" s="31">
        <f t="shared" si="4"/>
        <v>0</v>
      </c>
      <c r="AR25" s="30">
        <f t="shared" si="5"/>
        <v>0</v>
      </c>
      <c r="AS25" s="31">
        <f t="shared" si="6"/>
        <v>0</v>
      </c>
      <c r="AT25" s="30">
        <f t="shared" si="7"/>
        <v>0</v>
      </c>
      <c r="AU25" s="33">
        <f t="shared" si="8"/>
        <v>0</v>
      </c>
      <c r="AV25" s="30">
        <f t="shared" si="9"/>
        <v>0</v>
      </c>
      <c r="AW25" s="29">
        <f t="shared" si="10"/>
        <v>0</v>
      </c>
      <c r="AX25" s="30">
        <f t="shared" si="11"/>
        <v>0</v>
      </c>
      <c r="AY25" s="31">
        <f t="shared" si="12"/>
        <v>0</v>
      </c>
      <c r="AZ25" s="30">
        <f t="shared" si="13"/>
        <v>0</v>
      </c>
      <c r="BA25" s="31">
        <f t="shared" si="14"/>
        <v>0</v>
      </c>
      <c r="BB25" s="30">
        <f t="shared" si="15"/>
        <v>0</v>
      </c>
      <c r="BC25" s="31">
        <f t="shared" si="16"/>
        <v>0</v>
      </c>
      <c r="BD25" s="34">
        <f t="shared" si="17"/>
        <v>0</v>
      </c>
    </row>
    <row r="26" spans="1:56" ht="39.950000000000003" customHeight="1" thickBot="1" x14ac:dyDescent="0.3">
      <c r="A26" s="180"/>
      <c r="B26" s="152"/>
      <c r="C26" s="35" t="s">
        <v>40</v>
      </c>
      <c r="D26" s="36" t="s">
        <v>41</v>
      </c>
      <c r="E26" s="37"/>
      <c r="F26" s="38">
        <f>[2]completo!H21+[2]completo!H33+[2]completo!H45+[2]completo!H57+[2]completo!H69+[2]completo!H81+[2]completo!H93+[2]completo!H105+[2]completo!H117+[2]completo!H129</f>
        <v>0</v>
      </c>
      <c r="G26" s="38">
        <f>[2]completo!I21+[2]completo!I33+[2]completo!I45+[2]completo!I57+[2]completo!I69+[2]completo!I81+[2]completo!I93+[2]completo!I105+[2]completo!I117+[2]completo!I129</f>
        <v>0</v>
      </c>
      <c r="H26" s="38">
        <f>[2]completo!J21+[2]completo!J33+[2]completo!J45+[2]completo!J57+[2]completo!J69+[2]completo!J81+[2]completo!J93+[2]completo!J105+[2]completo!J117+[2]completo!J129</f>
        <v>0</v>
      </c>
      <c r="I26" s="38">
        <f>[2]completo!K21+[2]completo!K33+[2]completo!K45+[2]completo!K57+[2]completo!K69+[2]completo!K81+[2]completo!K93+[2]completo!K105+[2]completo!K117+[2]completo!K129</f>
        <v>0</v>
      </c>
      <c r="J26" s="38">
        <f>[2]completo!L21+[2]completo!L33+[2]completo!L45+[2]completo!L57+[2]completo!L69+[2]completo!L81+[2]completo!L93+[2]completo!L105+[2]completo!L117+[2]completo!L129</f>
        <v>0</v>
      </c>
      <c r="K26" s="38">
        <f>[2]completo!M21+[2]completo!M33+[2]completo!M45+[2]completo!M57+[2]completo!M69+[2]completo!M81+[2]completo!M93+[2]completo!M105+[2]completo!M117+[2]completo!M129</f>
        <v>0</v>
      </c>
      <c r="L26" s="38">
        <f>[2]completo!N21+[2]completo!N33+[2]completo!N45+[2]completo!N57+[2]completo!N69+[2]completo!N81+[2]completo!N93+[2]completo!N105+[2]completo!N117+[2]completo!N129</f>
        <v>0</v>
      </c>
      <c r="M26" s="38">
        <f>[2]completo!O21+[2]completo!O33+[2]completo!O45+[2]completo!O57+[2]completo!O69+[2]completo!O81+[2]completo!O93+[2]completo!O105+[2]completo!O117+[2]completo!O129</f>
        <v>0</v>
      </c>
      <c r="N26" s="38">
        <f>[2]completo!P21+[2]completo!P33+[2]completo!P45+[2]completo!P57+[2]completo!P69+[2]completo!P81+[2]completo!P93+[2]completo!P105+[2]completo!P117+[2]completo!P129</f>
        <v>0</v>
      </c>
      <c r="O26" s="38">
        <f>[2]completo!Q21+[2]completo!Q33+[2]completo!Q45+[2]completo!Q57+[2]completo!Q69+[2]completo!Q81+[2]completo!Q93+[2]completo!Q105+[2]completo!Q117+[2]completo!Q129</f>
        <v>0</v>
      </c>
      <c r="P26" s="38">
        <f>[2]completo!R21+[2]completo!R33+[2]completo!R45+[2]completo!R57+[2]completo!R69+[2]completo!R81+[2]completo!R93+[2]completo!R105+[2]completo!R117+[2]completo!R129</f>
        <v>0</v>
      </c>
      <c r="Q26" s="38">
        <f>[2]completo!S21+[2]completo!S33+[2]completo!S45+[2]completo!S57+[2]completo!S69+[2]completo!S81+[2]completo!S93+[2]completo!S105+[2]completo!S117+[2]completo!S129</f>
        <v>5</v>
      </c>
      <c r="R26" s="38">
        <f>[2]completo!T21+[2]completo!T33+[2]completo!T45+[2]completo!T57+[2]completo!T69+[2]completo!T81+[2]completo!T93+[2]completo!T105+[2]completo!T117+[2]completo!T129</f>
        <v>0</v>
      </c>
      <c r="S26" s="38">
        <f>[2]completo!U21+[2]completo!U33+[2]completo!U45+[2]completo!U57+[2]completo!U69+[2]completo!U81+[2]completo!U93+[2]completo!U105+[2]completo!U117+[2]completo!U129</f>
        <v>0</v>
      </c>
      <c r="T26" s="38">
        <f>[2]completo!V21+[2]completo!V33+[2]completo!V45+[2]completo!V57+[2]completo!V69+[2]completo!V81+[2]completo!V93+[2]completo!V105+[2]completo!V117+[2]completo!V129</f>
        <v>0</v>
      </c>
      <c r="U26" s="38">
        <f>[2]completo!W21+[2]completo!W33+[2]completo!W45+[2]completo!W57+[2]completo!W69+[2]completo!W81+[2]completo!W93+[2]completo!W105+[2]completo!W117+[2]completo!W129</f>
        <v>15</v>
      </c>
      <c r="V26" s="38">
        <f>[2]completo!X21+[2]completo!X33+[2]completo!X45+[2]completo!X57+[2]completo!X69+[2]completo!X81+[2]completo!X93+[2]completo!X105+[2]completo!X117+[2]completo!X129</f>
        <v>0</v>
      </c>
      <c r="W26" s="38">
        <f>[2]completo!Y21+[2]completo!Y33+[2]completo!Y45+[2]completo!Y57+[2]completo!Y69+[2]completo!Y81+[2]completo!Y93+[2]completo!Y105+[2]completo!Y117+[2]completo!Y129</f>
        <v>0</v>
      </c>
      <c r="X26" s="38">
        <f>[2]completo!Z21+[2]completo!Z33+[2]completo!Z45+[2]completo!Z57+[2]completo!Z69+[2]completo!Z81+[2]completo!Z93+[2]completo!Z105+[2]completo!Z117+[2]completo!Z129</f>
        <v>0</v>
      </c>
      <c r="Y26" s="38">
        <f>[2]completo!AA21+[2]completo!AA33+[2]completo!AA45+[2]completo!AA57+[2]completo!AA69+[2]completo!AA81+[2]completo!AA93+[2]completo!AA105+[2]completo!AA117+[2]completo!AA129</f>
        <v>0</v>
      </c>
      <c r="Z26" s="38">
        <f>[2]completo!AB21+[2]completo!AB33+[2]completo!AB45+[2]completo!AB57+[2]completo!AB69+[2]completo!AB81+[2]completo!AB93+[2]completo!AB105+[2]completo!AB117+[2]completo!AB129</f>
        <v>0</v>
      </c>
      <c r="AA26" s="38">
        <f>[2]completo!AC21+[2]completo!AC33+[2]completo!AC45+[2]completo!AC57+[2]completo!AC69+[2]completo!AC81+[2]completo!AC93+[2]completo!AC105+[2]completo!AC117+[2]completo!AC129</f>
        <v>0</v>
      </c>
      <c r="AB26" s="38">
        <f>[2]completo!AD21+[2]completo!AD33+[2]completo!AD45+[2]completo!AD57+[2]completo!AD69+[2]completo!AD81+[2]completo!AD93+[2]completo!AD105+[2]completo!AD117+[2]completo!AD129</f>
        <v>0</v>
      </c>
      <c r="AC26" s="38">
        <f>[2]completo!AE21+[2]completo!AE33+[2]completo!AE45+[2]completo!AE57+[2]completo!AE69+[2]completo!AE81+[2]completo!AE93+[2]completo!AE105+[2]completo!AE117+[2]completo!AE129</f>
        <v>56</v>
      </c>
      <c r="AD26" s="38">
        <f>[2]completo!AF21+[2]completo!AF33+[2]completo!AF45+[2]completo!AF57+[2]completo!AF69+[2]completo!AF81+[2]completo!AF93+[2]completo!AF105+[2]completo!AF117+[2]completo!AF129</f>
        <v>0</v>
      </c>
      <c r="AE26" s="38">
        <f>[2]completo!AG21+[2]completo!AG33+[2]completo!AG45+[2]completo!AG57+[2]completo!AG69+[2]completo!AG81+[2]completo!AG93+[2]completo!AG105+[2]completo!AG117+[2]completo!AG129</f>
        <v>0</v>
      </c>
      <c r="AF26" s="38">
        <f>[2]completo!AH21+[2]completo!AH33+[2]completo!AH45+[2]completo!AH57+[2]completo!AH69+[2]completo!AH81+[2]completo!AH93+[2]completo!AH105+[2]completo!AH117+[2]completo!AH129</f>
        <v>0</v>
      </c>
      <c r="AG26" s="38">
        <f>[2]completo!AI21+[2]completo!AI33+[2]completo!AI45+[2]completo!AI57+[2]completo!AI69+[2]completo!AI81+[2]completo!AI93+[2]completo!AI105+[2]completo!AI117+[2]completo!AI129</f>
        <v>8</v>
      </c>
      <c r="AH26" s="38">
        <f>[2]completo!AJ21+[2]completo!AJ33+[2]completo!AJ45+[2]completo!AJ57+[2]completo!AJ69+[2]completo!AJ81+[2]completo!AJ93+[2]completo!AJ105+[2]completo!AJ117+[2]completo!AJ129</f>
        <v>0</v>
      </c>
      <c r="AI26" s="38">
        <f>[2]completo!AK21+[2]completo!AK33+[2]completo!AK45+[2]completo!AK57+[2]completo!AK69+[2]completo!AK81+[2]completo!AK93+[2]completo!AK105+[2]completo!AK117+[2]completo!AK129</f>
        <v>0</v>
      </c>
      <c r="AJ26" s="38">
        <f>[2]completo!AL21+[2]completo!AL33+[2]completo!AL45+[2]completo!AL57+[2]completo!AL69+[2]completo!AL81+[2]completo!AL93+[2]completo!AL105+[2]completo!AL117+[2]completo!AL129</f>
        <v>0</v>
      </c>
      <c r="AK26" s="38">
        <f>[2]completo!AM21+[2]completo!AM33+[2]completo!AM45+[2]completo!AM57+[2]completo!AM69+[2]completo!AM81+[2]completo!AM93+[2]completo!AM105+[2]completo!AM117+[2]completo!AM129</f>
        <v>0</v>
      </c>
      <c r="AL26" s="63">
        <f t="shared" si="18"/>
        <v>84</v>
      </c>
      <c r="AM26" s="52">
        <f t="shared" si="0"/>
        <v>13</v>
      </c>
      <c r="AN26" s="53">
        <f t="shared" si="1"/>
        <v>71</v>
      </c>
      <c r="AO26" s="54">
        <f t="shared" si="2"/>
        <v>0</v>
      </c>
      <c r="AP26" s="53">
        <f t="shared" si="3"/>
        <v>0</v>
      </c>
      <c r="AQ26" s="54">
        <f t="shared" si="4"/>
        <v>5</v>
      </c>
      <c r="AR26" s="53">
        <f t="shared" si="5"/>
        <v>15</v>
      </c>
      <c r="AS26" s="54">
        <f t="shared" si="6"/>
        <v>0</v>
      </c>
      <c r="AT26" s="53">
        <f t="shared" si="7"/>
        <v>56</v>
      </c>
      <c r="AU26" s="55">
        <f t="shared" si="8"/>
        <v>8</v>
      </c>
      <c r="AV26" s="53">
        <f t="shared" si="9"/>
        <v>0</v>
      </c>
      <c r="AW26" s="52">
        <f t="shared" si="10"/>
        <v>0</v>
      </c>
      <c r="AX26" s="53">
        <f t="shared" si="11"/>
        <v>0</v>
      </c>
      <c r="AY26" s="54">
        <f t="shared" si="12"/>
        <v>0</v>
      </c>
      <c r="AZ26" s="53">
        <f t="shared" si="13"/>
        <v>0</v>
      </c>
      <c r="BA26" s="54">
        <f t="shared" si="14"/>
        <v>0</v>
      </c>
      <c r="BB26" s="53">
        <f t="shared" si="15"/>
        <v>0</v>
      </c>
      <c r="BC26" s="54">
        <f t="shared" si="16"/>
        <v>13</v>
      </c>
      <c r="BD26" s="56">
        <f t="shared" si="17"/>
        <v>71</v>
      </c>
    </row>
    <row r="27" spans="1:56" ht="19.5" customHeight="1" x14ac:dyDescent="0.25">
      <c r="A27" s="156" t="s">
        <v>45</v>
      </c>
      <c r="B27" s="64"/>
      <c r="C27" s="25" t="s">
        <v>40</v>
      </c>
      <c r="D27" s="25"/>
      <c r="E27" s="65"/>
      <c r="F27" s="66">
        <f t="shared" ref="F27:AK27" si="19">F16+F17+F19+F20+F22+F23+F25+F26</f>
        <v>0</v>
      </c>
      <c r="G27" s="66">
        <f t="shared" si="19"/>
        <v>0</v>
      </c>
      <c r="H27" s="66">
        <f t="shared" si="19"/>
        <v>0</v>
      </c>
      <c r="I27" s="66">
        <f t="shared" si="19"/>
        <v>455</v>
      </c>
      <c r="J27" s="66">
        <f t="shared" si="19"/>
        <v>0</v>
      </c>
      <c r="K27" s="66">
        <f t="shared" si="19"/>
        <v>0</v>
      </c>
      <c r="L27" s="66">
        <f t="shared" si="19"/>
        <v>0</v>
      </c>
      <c r="M27" s="66">
        <f t="shared" si="19"/>
        <v>542</v>
      </c>
      <c r="N27" s="66">
        <f t="shared" si="19"/>
        <v>4</v>
      </c>
      <c r="O27" s="66">
        <f t="shared" si="19"/>
        <v>0</v>
      </c>
      <c r="P27" s="66">
        <f t="shared" si="19"/>
        <v>0</v>
      </c>
      <c r="Q27" s="66">
        <f t="shared" si="19"/>
        <v>1851</v>
      </c>
      <c r="R27" s="66">
        <f t="shared" si="19"/>
        <v>10</v>
      </c>
      <c r="S27" s="66">
        <f t="shared" si="19"/>
        <v>0</v>
      </c>
      <c r="T27" s="66">
        <f t="shared" si="19"/>
        <v>0</v>
      </c>
      <c r="U27" s="66">
        <f t="shared" si="19"/>
        <v>2770</v>
      </c>
      <c r="V27" s="66">
        <f t="shared" si="19"/>
        <v>0</v>
      </c>
      <c r="W27" s="66">
        <f t="shared" si="19"/>
        <v>0</v>
      </c>
      <c r="X27" s="66">
        <f t="shared" si="19"/>
        <v>0</v>
      </c>
      <c r="Y27" s="66">
        <f t="shared" si="19"/>
        <v>340</v>
      </c>
      <c r="Z27" s="66">
        <f t="shared" si="19"/>
        <v>0</v>
      </c>
      <c r="AA27" s="66">
        <f t="shared" si="19"/>
        <v>0</v>
      </c>
      <c r="AB27" s="66">
        <f t="shared" si="19"/>
        <v>0</v>
      </c>
      <c r="AC27" s="66">
        <f t="shared" si="19"/>
        <v>689</v>
      </c>
      <c r="AD27" s="66">
        <f t="shared" si="19"/>
        <v>0</v>
      </c>
      <c r="AE27" s="66">
        <f t="shared" si="19"/>
        <v>36</v>
      </c>
      <c r="AF27" s="66">
        <f t="shared" si="19"/>
        <v>0</v>
      </c>
      <c r="AG27" s="66">
        <f t="shared" si="19"/>
        <v>145</v>
      </c>
      <c r="AH27" s="66">
        <f t="shared" si="19"/>
        <v>0</v>
      </c>
      <c r="AI27" s="66">
        <f t="shared" si="19"/>
        <v>40</v>
      </c>
      <c r="AJ27" s="66">
        <f t="shared" si="19"/>
        <v>0</v>
      </c>
      <c r="AK27" s="67">
        <f t="shared" si="19"/>
        <v>111</v>
      </c>
      <c r="AL27" s="68">
        <f>SUM(F27:AK27)</f>
        <v>6993</v>
      </c>
      <c r="AM27" s="60">
        <f t="shared" ref="AM27:BD27" si="20">AM16+AM17+AM19+AM20+AM22+AM23+AM25+AM26</f>
        <v>2831</v>
      </c>
      <c r="AN27" s="59">
        <f t="shared" si="20"/>
        <v>4162</v>
      </c>
      <c r="AO27" s="60">
        <f t="shared" si="20"/>
        <v>455</v>
      </c>
      <c r="AP27" s="59">
        <f t="shared" si="20"/>
        <v>542</v>
      </c>
      <c r="AQ27" s="60">
        <f t="shared" si="20"/>
        <v>1855</v>
      </c>
      <c r="AR27" s="59">
        <f t="shared" si="20"/>
        <v>2780</v>
      </c>
      <c r="AS27" s="60">
        <f t="shared" si="20"/>
        <v>340</v>
      </c>
      <c r="AT27" s="59">
        <f t="shared" si="20"/>
        <v>689</v>
      </c>
      <c r="AU27" s="69">
        <f t="shared" si="20"/>
        <v>181</v>
      </c>
      <c r="AV27" s="59">
        <f t="shared" si="20"/>
        <v>151</v>
      </c>
      <c r="AW27" s="70">
        <f t="shared" si="20"/>
        <v>4</v>
      </c>
      <c r="AX27" s="47">
        <f t="shared" si="20"/>
        <v>10</v>
      </c>
      <c r="AY27" s="46">
        <f t="shared" si="20"/>
        <v>36</v>
      </c>
      <c r="AZ27" s="47">
        <f t="shared" si="20"/>
        <v>40</v>
      </c>
      <c r="BA27" s="46">
        <f t="shared" si="20"/>
        <v>0</v>
      </c>
      <c r="BB27" s="47">
        <f t="shared" si="20"/>
        <v>0</v>
      </c>
      <c r="BC27" s="70">
        <f t="shared" si="20"/>
        <v>2791</v>
      </c>
      <c r="BD27" s="71">
        <f t="shared" si="20"/>
        <v>4112</v>
      </c>
    </row>
    <row r="28" spans="1:56" ht="19.5" customHeight="1" thickBot="1" x14ac:dyDescent="0.3">
      <c r="A28" s="157"/>
      <c r="B28" s="64"/>
      <c r="C28" s="158" t="s">
        <v>39</v>
      </c>
      <c r="D28" s="159"/>
      <c r="E28" s="160"/>
      <c r="F28" s="72">
        <f t="shared" ref="F28:AK28" si="21">+F15+F18+F21+F24</f>
        <v>0</v>
      </c>
      <c r="G28" s="72">
        <f t="shared" si="21"/>
        <v>0</v>
      </c>
      <c r="H28" s="72">
        <f t="shared" si="21"/>
        <v>0</v>
      </c>
      <c r="I28" s="72">
        <f t="shared" si="21"/>
        <v>52</v>
      </c>
      <c r="J28" s="72">
        <f t="shared" si="21"/>
        <v>0</v>
      </c>
      <c r="K28" s="72">
        <f t="shared" si="21"/>
        <v>0</v>
      </c>
      <c r="L28" s="72">
        <f t="shared" si="21"/>
        <v>0</v>
      </c>
      <c r="M28" s="72">
        <f t="shared" si="21"/>
        <v>66</v>
      </c>
      <c r="N28" s="72">
        <f t="shared" si="21"/>
        <v>2</v>
      </c>
      <c r="O28" s="72">
        <f t="shared" si="21"/>
        <v>0</v>
      </c>
      <c r="P28" s="72">
        <f t="shared" si="21"/>
        <v>0</v>
      </c>
      <c r="Q28" s="72">
        <f t="shared" si="21"/>
        <v>168</v>
      </c>
      <c r="R28" s="72">
        <f t="shared" si="21"/>
        <v>6</v>
      </c>
      <c r="S28" s="72">
        <f t="shared" si="21"/>
        <v>0</v>
      </c>
      <c r="T28" s="72">
        <f t="shared" si="21"/>
        <v>0</v>
      </c>
      <c r="U28" s="72">
        <f t="shared" si="21"/>
        <v>226</v>
      </c>
      <c r="V28" s="72">
        <f t="shared" si="21"/>
        <v>0</v>
      </c>
      <c r="W28" s="72">
        <f t="shared" si="21"/>
        <v>0</v>
      </c>
      <c r="X28" s="72">
        <f t="shared" si="21"/>
        <v>0</v>
      </c>
      <c r="Y28" s="72">
        <f t="shared" si="21"/>
        <v>17</v>
      </c>
      <c r="Z28" s="72">
        <f t="shared" si="21"/>
        <v>0</v>
      </c>
      <c r="AA28" s="72">
        <f t="shared" si="21"/>
        <v>0</v>
      </c>
      <c r="AB28" s="72">
        <f t="shared" si="21"/>
        <v>0</v>
      </c>
      <c r="AC28" s="72">
        <f t="shared" si="21"/>
        <v>38</v>
      </c>
      <c r="AD28" s="72">
        <f t="shared" si="21"/>
        <v>0</v>
      </c>
      <c r="AE28" s="72">
        <f t="shared" si="21"/>
        <v>9</v>
      </c>
      <c r="AF28" s="72">
        <f t="shared" si="21"/>
        <v>0</v>
      </c>
      <c r="AG28" s="72">
        <f t="shared" si="21"/>
        <v>22</v>
      </c>
      <c r="AH28" s="72">
        <f t="shared" si="21"/>
        <v>0</v>
      </c>
      <c r="AI28" s="72">
        <f t="shared" si="21"/>
        <v>9</v>
      </c>
      <c r="AJ28" s="72">
        <f t="shared" si="21"/>
        <v>0</v>
      </c>
      <c r="AK28" s="73">
        <f t="shared" si="21"/>
        <v>21</v>
      </c>
      <c r="AL28" s="74">
        <f>SUM($F$28:$AK$28)</f>
        <v>636</v>
      </c>
      <c r="AM28" s="75">
        <f t="shared" ref="AM28:BD28" si="22">AM15+AM18+AM21+AM24</f>
        <v>270</v>
      </c>
      <c r="AN28" s="76">
        <f t="shared" si="22"/>
        <v>366</v>
      </c>
      <c r="AO28" s="75">
        <f t="shared" si="22"/>
        <v>52</v>
      </c>
      <c r="AP28" s="76">
        <f t="shared" si="22"/>
        <v>66</v>
      </c>
      <c r="AQ28" s="75">
        <f t="shared" si="22"/>
        <v>170</v>
      </c>
      <c r="AR28" s="76">
        <f t="shared" si="22"/>
        <v>232</v>
      </c>
      <c r="AS28" s="75">
        <f t="shared" si="22"/>
        <v>17</v>
      </c>
      <c r="AT28" s="76">
        <f t="shared" si="22"/>
        <v>38</v>
      </c>
      <c r="AU28" s="77">
        <f t="shared" si="22"/>
        <v>31</v>
      </c>
      <c r="AV28" s="76">
        <f t="shared" si="22"/>
        <v>30</v>
      </c>
      <c r="AW28" s="77">
        <f t="shared" si="22"/>
        <v>2</v>
      </c>
      <c r="AX28" s="76">
        <f t="shared" si="22"/>
        <v>6</v>
      </c>
      <c r="AY28" s="78">
        <f t="shared" si="22"/>
        <v>9</v>
      </c>
      <c r="AZ28" s="76">
        <f t="shared" si="22"/>
        <v>9</v>
      </c>
      <c r="BA28" s="78">
        <f t="shared" si="22"/>
        <v>0</v>
      </c>
      <c r="BB28" s="76">
        <f t="shared" si="22"/>
        <v>0</v>
      </c>
      <c r="BC28" s="77">
        <f t="shared" si="22"/>
        <v>259</v>
      </c>
      <c r="BD28" s="79">
        <f t="shared" si="22"/>
        <v>351</v>
      </c>
    </row>
    <row r="29" spans="1:56" ht="19.5" customHeight="1" thickBot="1" x14ac:dyDescent="0.3">
      <c r="A29" s="80"/>
      <c r="B29" s="80"/>
      <c r="C29" s="81"/>
      <c r="D29" s="81"/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</row>
    <row r="30" spans="1:56" s="1" customFormat="1" ht="21.75" customHeight="1" thickBot="1" x14ac:dyDescent="0.3">
      <c r="A30" s="6" t="s">
        <v>3</v>
      </c>
      <c r="B30" s="192" t="s">
        <v>4</v>
      </c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4"/>
    </row>
    <row r="31" spans="1:56" ht="20.100000000000001" customHeight="1" thickBot="1" x14ac:dyDescent="0.3">
      <c r="A31" s="6" t="s">
        <v>5</v>
      </c>
      <c r="B31" s="195" t="s">
        <v>6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7"/>
    </row>
    <row r="32" spans="1:56" ht="20.100000000000001" customHeight="1" x14ac:dyDescent="0.25">
      <c r="A32" s="198" t="s">
        <v>7</v>
      </c>
      <c r="B32" s="200" t="s">
        <v>8</v>
      </c>
      <c r="C32" s="201" t="s">
        <v>9</v>
      </c>
      <c r="D32" s="202" t="s">
        <v>10</v>
      </c>
      <c r="E32" s="203"/>
      <c r="F32" s="206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8"/>
    </row>
    <row r="33" spans="1:56" ht="20.100000000000001" customHeight="1" thickBot="1" x14ac:dyDescent="0.3">
      <c r="A33" s="199"/>
      <c r="B33" s="181"/>
      <c r="C33" s="190"/>
      <c r="D33" s="204"/>
      <c r="E33" s="205"/>
      <c r="F33" s="185" t="s">
        <v>11</v>
      </c>
      <c r="G33" s="186"/>
      <c r="H33" s="186"/>
      <c r="I33" s="186"/>
      <c r="J33" s="186"/>
      <c r="K33" s="186"/>
      <c r="L33" s="186"/>
      <c r="M33" s="187"/>
      <c r="N33" s="182" t="s">
        <v>12</v>
      </c>
      <c r="O33" s="186"/>
      <c r="P33" s="186"/>
      <c r="Q33" s="186"/>
      <c r="R33" s="186"/>
      <c r="S33" s="186"/>
      <c r="T33" s="186"/>
      <c r="U33" s="187"/>
      <c r="V33" s="182" t="s">
        <v>13</v>
      </c>
      <c r="W33" s="186"/>
      <c r="X33" s="186"/>
      <c r="Y33" s="186"/>
      <c r="Z33" s="186"/>
      <c r="AA33" s="186"/>
      <c r="AB33" s="186"/>
      <c r="AC33" s="187"/>
      <c r="AD33" s="182" t="s">
        <v>14</v>
      </c>
      <c r="AE33" s="186"/>
      <c r="AF33" s="186"/>
      <c r="AG33" s="186"/>
      <c r="AH33" s="186"/>
      <c r="AI33" s="186"/>
      <c r="AJ33" s="186"/>
      <c r="AK33" s="188"/>
      <c r="AM33" s="8"/>
    </row>
    <row r="34" spans="1:56" ht="20.100000000000001" customHeight="1" thickTop="1" thickBot="1" x14ac:dyDescent="0.35">
      <c r="A34" s="189"/>
      <c r="B34" s="181"/>
      <c r="C34" s="190"/>
      <c r="D34" s="191" t="s">
        <v>15</v>
      </c>
      <c r="E34" s="191" t="s">
        <v>16</v>
      </c>
      <c r="F34" s="181" t="s">
        <v>17</v>
      </c>
      <c r="G34" s="181"/>
      <c r="H34" s="181"/>
      <c r="I34" s="181"/>
      <c r="J34" s="181" t="s">
        <v>18</v>
      </c>
      <c r="K34" s="181"/>
      <c r="L34" s="181"/>
      <c r="M34" s="181"/>
      <c r="N34" s="181" t="s">
        <v>17</v>
      </c>
      <c r="O34" s="181"/>
      <c r="P34" s="181"/>
      <c r="Q34" s="181"/>
      <c r="R34" s="181" t="s">
        <v>18</v>
      </c>
      <c r="S34" s="181"/>
      <c r="T34" s="181"/>
      <c r="U34" s="181"/>
      <c r="V34" s="181" t="s">
        <v>17</v>
      </c>
      <c r="W34" s="181"/>
      <c r="X34" s="181"/>
      <c r="Y34" s="181"/>
      <c r="Z34" s="181" t="s">
        <v>18</v>
      </c>
      <c r="AA34" s="181"/>
      <c r="AB34" s="181"/>
      <c r="AC34" s="181"/>
      <c r="AD34" s="181" t="s">
        <v>17</v>
      </c>
      <c r="AE34" s="181"/>
      <c r="AF34" s="181"/>
      <c r="AG34" s="181"/>
      <c r="AH34" s="181" t="s">
        <v>18</v>
      </c>
      <c r="AI34" s="181"/>
      <c r="AJ34" s="181"/>
      <c r="AK34" s="182"/>
      <c r="AL34" s="183" t="s">
        <v>19</v>
      </c>
      <c r="AM34" s="175" t="s">
        <v>20</v>
      </c>
      <c r="AN34" s="176"/>
      <c r="AO34" s="175" t="s">
        <v>21</v>
      </c>
      <c r="AP34" s="176"/>
      <c r="AQ34" s="175" t="s">
        <v>22</v>
      </c>
      <c r="AR34" s="176"/>
      <c r="AS34" s="175" t="s">
        <v>23</v>
      </c>
      <c r="AT34" s="176"/>
      <c r="AU34" s="175" t="s">
        <v>24</v>
      </c>
      <c r="AV34" s="176"/>
      <c r="AW34" s="177" t="s">
        <v>25</v>
      </c>
      <c r="AX34" s="167"/>
      <c r="AY34" s="166" t="s">
        <v>26</v>
      </c>
      <c r="AZ34" s="167"/>
      <c r="BA34" s="166" t="s">
        <v>27</v>
      </c>
      <c r="BB34" s="167"/>
      <c r="BC34" s="166" t="s">
        <v>28</v>
      </c>
      <c r="BD34" s="168"/>
    </row>
    <row r="35" spans="1:56" ht="20.100000000000001" customHeight="1" thickBot="1" x14ac:dyDescent="0.3">
      <c r="A35" s="189"/>
      <c r="B35" s="181"/>
      <c r="C35" s="190"/>
      <c r="D35" s="191"/>
      <c r="E35" s="191"/>
      <c r="F35" s="9" t="s">
        <v>29</v>
      </c>
      <c r="G35" s="9" t="s">
        <v>30</v>
      </c>
      <c r="H35" s="9" t="s">
        <v>31</v>
      </c>
      <c r="I35" s="9" t="s">
        <v>32</v>
      </c>
      <c r="J35" s="9" t="s">
        <v>29</v>
      </c>
      <c r="K35" s="9" t="s">
        <v>30</v>
      </c>
      <c r="L35" s="9" t="s">
        <v>31</v>
      </c>
      <c r="M35" s="9" t="s">
        <v>32</v>
      </c>
      <c r="N35" s="9" t="s">
        <v>29</v>
      </c>
      <c r="O35" s="9" t="s">
        <v>30</v>
      </c>
      <c r="P35" s="9" t="s">
        <v>31</v>
      </c>
      <c r="Q35" s="9" t="s">
        <v>32</v>
      </c>
      <c r="R35" s="9" t="s">
        <v>29</v>
      </c>
      <c r="S35" s="9" t="s">
        <v>30</v>
      </c>
      <c r="T35" s="9" t="s">
        <v>31</v>
      </c>
      <c r="U35" s="9" t="s">
        <v>32</v>
      </c>
      <c r="V35" s="9" t="s">
        <v>29</v>
      </c>
      <c r="W35" s="9" t="s">
        <v>30</v>
      </c>
      <c r="X35" s="9" t="s">
        <v>31</v>
      </c>
      <c r="Y35" s="9" t="s">
        <v>32</v>
      </c>
      <c r="Z35" s="9" t="s">
        <v>29</v>
      </c>
      <c r="AA35" s="9" t="s">
        <v>30</v>
      </c>
      <c r="AB35" s="9" t="s">
        <v>31</v>
      </c>
      <c r="AC35" s="9" t="s">
        <v>32</v>
      </c>
      <c r="AD35" s="9" t="s">
        <v>29</v>
      </c>
      <c r="AE35" s="9" t="s">
        <v>30</v>
      </c>
      <c r="AF35" s="9" t="s">
        <v>31</v>
      </c>
      <c r="AG35" s="9" t="s">
        <v>32</v>
      </c>
      <c r="AH35" s="9" t="s">
        <v>29</v>
      </c>
      <c r="AI35" s="9" t="s">
        <v>30</v>
      </c>
      <c r="AJ35" s="9" t="s">
        <v>31</v>
      </c>
      <c r="AK35" s="10" t="s">
        <v>32</v>
      </c>
      <c r="AL35" s="184"/>
      <c r="AM35" s="85" t="s">
        <v>33</v>
      </c>
      <c r="AN35" s="85" t="s">
        <v>34</v>
      </c>
      <c r="AO35" s="85" t="s">
        <v>33</v>
      </c>
      <c r="AP35" s="85" t="s">
        <v>34</v>
      </c>
      <c r="AQ35" s="85" t="s">
        <v>33</v>
      </c>
      <c r="AR35" s="85" t="s">
        <v>34</v>
      </c>
      <c r="AS35" s="85" t="s">
        <v>33</v>
      </c>
      <c r="AT35" s="85" t="s">
        <v>34</v>
      </c>
      <c r="AU35" s="85" t="s">
        <v>33</v>
      </c>
      <c r="AV35" s="85" t="s">
        <v>34</v>
      </c>
      <c r="AW35" s="14" t="s">
        <v>35</v>
      </c>
      <c r="AX35" s="15" t="s">
        <v>36</v>
      </c>
      <c r="AY35" s="15" t="s">
        <v>35</v>
      </c>
      <c r="AZ35" s="15" t="s">
        <v>36</v>
      </c>
      <c r="BA35" s="15" t="s">
        <v>35</v>
      </c>
      <c r="BB35" s="15" t="s">
        <v>36</v>
      </c>
      <c r="BC35" s="15" t="s">
        <v>35</v>
      </c>
      <c r="BD35" s="16" t="s">
        <v>36</v>
      </c>
    </row>
    <row r="36" spans="1:56" ht="39.950000000000003" customHeight="1" thickTop="1" x14ac:dyDescent="0.25">
      <c r="A36" s="178" t="s">
        <v>46</v>
      </c>
      <c r="B36" s="150" t="s">
        <v>38</v>
      </c>
      <c r="C36" s="172" t="s">
        <v>39</v>
      </c>
      <c r="D36" s="173"/>
      <c r="E36" s="173"/>
      <c r="F36" s="17">
        <v>0</v>
      </c>
      <c r="G36" s="86">
        <v>0</v>
      </c>
      <c r="H36" s="86">
        <v>0</v>
      </c>
      <c r="I36" s="86">
        <v>309</v>
      </c>
      <c r="J36" s="86">
        <v>0</v>
      </c>
      <c r="K36" s="86">
        <v>0</v>
      </c>
      <c r="L36" s="86">
        <v>0</v>
      </c>
      <c r="M36" s="86">
        <v>327</v>
      </c>
      <c r="N36" s="86">
        <v>0</v>
      </c>
      <c r="O36" s="86">
        <v>0</v>
      </c>
      <c r="P36" s="86">
        <v>0</v>
      </c>
      <c r="Q36" s="86">
        <v>4683</v>
      </c>
      <c r="R36" s="86">
        <v>0</v>
      </c>
      <c r="S36" s="86">
        <v>0</v>
      </c>
      <c r="T36" s="86">
        <v>0</v>
      </c>
      <c r="U36" s="86">
        <v>4989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414</v>
      </c>
      <c r="AH36" s="86">
        <v>0</v>
      </c>
      <c r="AI36" s="86">
        <v>0</v>
      </c>
      <c r="AJ36" s="86">
        <v>0</v>
      </c>
      <c r="AK36" s="87">
        <v>198</v>
      </c>
      <c r="AL36" s="18">
        <f>SUM(F36:AK36)</f>
        <v>10920</v>
      </c>
      <c r="AM36" s="19">
        <f t="shared" ref="AM36:AM48" si="23">SUM(F36:I36)+SUM(N36:Q36)+SUM(V36:Y36)+SUM(AD36:AG36)</f>
        <v>5406</v>
      </c>
      <c r="AN36" s="20">
        <f t="shared" ref="AN36" si="24">SUM(G36:J36)+SUM(O36:R36)+SUM(W36:Z36)+SUM(AE36:AH36)</f>
        <v>5406</v>
      </c>
      <c r="AO36" s="21">
        <f t="shared" ref="AO36:BD36" si="25">SUM(H36:K36)+SUM(P36:S36)+SUM(X36:AA36)+SUM(AF36:AI36)</f>
        <v>5406</v>
      </c>
      <c r="AP36" s="20">
        <f t="shared" si="25"/>
        <v>5406</v>
      </c>
      <c r="AQ36" s="21">
        <f t="shared" si="25"/>
        <v>5514</v>
      </c>
      <c r="AR36" s="20">
        <f t="shared" si="25"/>
        <v>16434</v>
      </c>
      <c r="AS36" s="21">
        <f t="shared" si="25"/>
        <v>21840</v>
      </c>
      <c r="AT36" s="20">
        <f t="shared" si="25"/>
        <v>27246</v>
      </c>
      <c r="AU36" s="22">
        <f t="shared" si="25"/>
        <v>32235</v>
      </c>
      <c r="AV36" s="20">
        <f t="shared" si="25"/>
        <v>26721</v>
      </c>
      <c r="AW36" s="19">
        <f t="shared" si="25"/>
        <v>26829</v>
      </c>
      <c r="AX36" s="20">
        <f t="shared" si="25"/>
        <v>37857</v>
      </c>
      <c r="AY36" s="21">
        <f t="shared" si="25"/>
        <v>54381</v>
      </c>
      <c r="AZ36" s="20">
        <f t="shared" si="25"/>
        <v>87141</v>
      </c>
      <c r="BA36" s="21">
        <f t="shared" si="25"/>
        <v>119268</v>
      </c>
      <c r="BB36" s="20">
        <f t="shared" si="25"/>
        <v>134961</v>
      </c>
      <c r="BC36" s="21">
        <f t="shared" si="25"/>
        <v>140583</v>
      </c>
      <c r="BD36" s="23">
        <f t="shared" si="25"/>
        <v>145680</v>
      </c>
    </row>
    <row r="37" spans="1:56" ht="39.950000000000003" customHeight="1" x14ac:dyDescent="0.25">
      <c r="A37" s="179"/>
      <c r="B37" s="151"/>
      <c r="C37" s="217" t="s">
        <v>47</v>
      </c>
      <c r="D37" s="210"/>
      <c r="E37" s="210"/>
      <c r="F37" s="27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8">
        <v>0</v>
      </c>
      <c r="Z37" s="88">
        <v>0</v>
      </c>
      <c r="AA37" s="88">
        <v>0</v>
      </c>
      <c r="AB37" s="88">
        <v>0</v>
      </c>
      <c r="AC37" s="88">
        <v>0</v>
      </c>
      <c r="AD37" s="88">
        <v>0</v>
      </c>
      <c r="AE37" s="88">
        <v>0</v>
      </c>
      <c r="AF37" s="88">
        <v>0</v>
      </c>
      <c r="AG37" s="88">
        <v>0</v>
      </c>
      <c r="AH37" s="88">
        <v>0</v>
      </c>
      <c r="AI37" s="88">
        <v>0</v>
      </c>
      <c r="AJ37" s="88">
        <v>0</v>
      </c>
      <c r="AK37" s="89">
        <v>0</v>
      </c>
      <c r="AL37" s="28">
        <f>SUM(F37:AK37)</f>
        <v>0</v>
      </c>
      <c r="AM37" s="29">
        <f t="shared" si="23"/>
        <v>0</v>
      </c>
      <c r="AN37" s="30">
        <f>SUM(J37:M37)+SUM(R37:U37)+SUM(Z37:AC37)+SUM(AH37:AK37)</f>
        <v>0</v>
      </c>
      <c r="AO37" s="31">
        <f>SUM(F37:I37)</f>
        <v>0</v>
      </c>
      <c r="AP37" s="30">
        <f>SUM(J37:M37)</f>
        <v>0</v>
      </c>
      <c r="AQ37" s="32">
        <f>SUM(N37:Q37)</f>
        <v>0</v>
      </c>
      <c r="AR37" s="30">
        <f>SUM(R37:U37)</f>
        <v>0</v>
      </c>
      <c r="AS37" s="29">
        <f>SUM(V37:Y37)</f>
        <v>0</v>
      </c>
      <c r="AT37" s="30">
        <f>SUM(Z37:AC37)</f>
        <v>0</v>
      </c>
      <c r="AU37" s="33">
        <f>SUM(AD37:AG37)</f>
        <v>0</v>
      </c>
      <c r="AV37" s="30">
        <f>SUM(AH37:AK37)</f>
        <v>0</v>
      </c>
      <c r="AW37" s="29">
        <f>F37+N37+V37+AD37</f>
        <v>0</v>
      </c>
      <c r="AX37" s="30">
        <f>J37+R37+Z37+AH37</f>
        <v>0</v>
      </c>
      <c r="AY37" s="31">
        <f>G37+O37+W37+AE37</f>
        <v>0</v>
      </c>
      <c r="AZ37" s="30">
        <f>K37+S37+AA37+AI37</f>
        <v>0</v>
      </c>
      <c r="BA37" s="31">
        <f>H37+P37+X37+AF37</f>
        <v>0</v>
      </c>
      <c r="BB37" s="30">
        <f>L37+T37+AB37+AJ37</f>
        <v>0</v>
      </c>
      <c r="BC37" s="31">
        <f>I37+Q37+Y37+AG37</f>
        <v>0</v>
      </c>
      <c r="BD37" s="34">
        <f>M37+U37+AC37+AK37</f>
        <v>0</v>
      </c>
    </row>
    <row r="38" spans="1:56" ht="39.950000000000003" customHeight="1" x14ac:dyDescent="0.25">
      <c r="A38" s="179"/>
      <c r="B38" s="151"/>
      <c r="C38" s="24" t="s">
        <v>40</v>
      </c>
      <c r="D38" s="25"/>
      <c r="E38" s="26" t="s">
        <v>41</v>
      </c>
      <c r="F38" s="27">
        <v>0</v>
      </c>
      <c r="G38" s="88">
        <v>0</v>
      </c>
      <c r="H38" s="88">
        <v>0</v>
      </c>
      <c r="I38" s="88">
        <v>40</v>
      </c>
      <c r="J38" s="88">
        <v>0</v>
      </c>
      <c r="K38" s="88">
        <v>0</v>
      </c>
      <c r="L38" s="88">
        <v>0</v>
      </c>
      <c r="M38" s="88">
        <v>56</v>
      </c>
      <c r="N38" s="88">
        <v>0</v>
      </c>
      <c r="O38" s="88">
        <v>0</v>
      </c>
      <c r="P38" s="88">
        <v>0</v>
      </c>
      <c r="Q38" s="88">
        <v>325</v>
      </c>
      <c r="R38" s="88">
        <v>0</v>
      </c>
      <c r="S38" s="88">
        <v>0</v>
      </c>
      <c r="T38" s="88">
        <v>0</v>
      </c>
      <c r="U38" s="88">
        <v>341</v>
      </c>
      <c r="V38" s="88">
        <v>0</v>
      </c>
      <c r="W38" s="88">
        <v>0</v>
      </c>
      <c r="X38" s="88">
        <v>0</v>
      </c>
      <c r="Y38" s="88">
        <v>0</v>
      </c>
      <c r="Z38" s="88">
        <v>0</v>
      </c>
      <c r="AA38" s="88">
        <v>0</v>
      </c>
      <c r="AB38" s="88">
        <v>0</v>
      </c>
      <c r="AC38" s="88">
        <v>0</v>
      </c>
      <c r="AD38" s="88">
        <v>0</v>
      </c>
      <c r="AE38" s="88">
        <v>0</v>
      </c>
      <c r="AF38" s="88">
        <v>0</v>
      </c>
      <c r="AG38" s="88">
        <v>23</v>
      </c>
      <c r="AH38" s="88">
        <v>0</v>
      </c>
      <c r="AI38" s="88">
        <v>0</v>
      </c>
      <c r="AJ38" s="88">
        <v>0</v>
      </c>
      <c r="AK38" s="89">
        <v>11</v>
      </c>
      <c r="AL38" s="28">
        <f t="shared" ref="AL38:AL48" si="26">SUM(F38:AK38)</f>
        <v>796</v>
      </c>
      <c r="AM38" s="29">
        <f t="shared" si="23"/>
        <v>388</v>
      </c>
      <c r="AN38" s="30">
        <f t="shared" ref="AN38:AN48" si="27">SUM(J38:M38)+SUM(R38:U38)+SUM(Z38:AC38)+SUM(AH38:AK38)</f>
        <v>408</v>
      </c>
      <c r="AO38" s="31">
        <f t="shared" ref="AO38:AO48" si="28">SUM(F38:I38)</f>
        <v>40</v>
      </c>
      <c r="AP38" s="30">
        <f t="shared" ref="AP38:AP48" si="29">SUM(J38:M38)</f>
        <v>56</v>
      </c>
      <c r="AQ38" s="31">
        <f t="shared" ref="AQ38:AQ48" si="30">SUM(N38:Q38)</f>
        <v>325</v>
      </c>
      <c r="AR38" s="30">
        <f t="shared" ref="AR38:AR48" si="31">SUM(R38:U38)</f>
        <v>341</v>
      </c>
      <c r="AS38" s="31">
        <f t="shared" ref="AS38:AS48" si="32">SUM(V38:Y38)</f>
        <v>0</v>
      </c>
      <c r="AT38" s="30">
        <f t="shared" ref="AT38:AT48" si="33">SUM(Z38:AC38)</f>
        <v>0</v>
      </c>
      <c r="AU38" s="33">
        <f t="shared" ref="AU38:AU48" si="34">SUM(AD38:AG38)</f>
        <v>23</v>
      </c>
      <c r="AV38" s="30">
        <f t="shared" ref="AV38:AV48" si="35">SUM(AH38:AK38)</f>
        <v>11</v>
      </c>
      <c r="AW38" s="29">
        <f t="shared" ref="AW38:AW48" si="36">F38+N38+V38+AD38</f>
        <v>0</v>
      </c>
      <c r="AX38" s="30">
        <f t="shared" ref="AX38:AX48" si="37">J38+R38+Z38+AH38</f>
        <v>0</v>
      </c>
      <c r="AY38" s="31">
        <f t="shared" ref="AY38:AY48" si="38">G38+O38+W38+AE38</f>
        <v>0</v>
      </c>
      <c r="AZ38" s="30">
        <f t="shared" ref="AZ38:AZ48" si="39">K38+S38+AA38+AI38</f>
        <v>0</v>
      </c>
      <c r="BA38" s="31">
        <f t="shared" ref="BA38:BA48" si="40">H38+P38+X38+AF38</f>
        <v>0</v>
      </c>
      <c r="BB38" s="30">
        <f t="shared" ref="BB38:BB48" si="41">L38+T38+AB38+AJ38</f>
        <v>0</v>
      </c>
      <c r="BC38" s="31">
        <f t="shared" ref="BC38:BC48" si="42">I38+Q38+Y38+AG38</f>
        <v>388</v>
      </c>
      <c r="BD38" s="34">
        <f t="shared" ref="BD38:BD48" si="43">M38+U38+AC38+AK38</f>
        <v>408</v>
      </c>
    </row>
    <row r="39" spans="1:56" ht="39.950000000000003" customHeight="1" thickBot="1" x14ac:dyDescent="0.3">
      <c r="A39" s="179"/>
      <c r="B39" s="152"/>
      <c r="C39" s="35" t="s">
        <v>40</v>
      </c>
      <c r="D39" s="36" t="s">
        <v>41</v>
      </c>
      <c r="E39" s="37"/>
      <c r="F39" s="38">
        <v>0</v>
      </c>
      <c r="G39" s="90">
        <v>0</v>
      </c>
      <c r="H39" s="90">
        <v>0</v>
      </c>
      <c r="I39" s="90">
        <v>0</v>
      </c>
      <c r="J39" s="90">
        <v>0</v>
      </c>
      <c r="K39" s="90">
        <v>0</v>
      </c>
      <c r="L39" s="90">
        <v>0</v>
      </c>
      <c r="M39" s="90">
        <v>0</v>
      </c>
      <c r="N39" s="90">
        <v>0</v>
      </c>
      <c r="O39" s="90">
        <v>0</v>
      </c>
      <c r="P39" s="90">
        <v>0</v>
      </c>
      <c r="Q39" s="90">
        <v>0</v>
      </c>
      <c r="R39" s="90">
        <v>0</v>
      </c>
      <c r="S39" s="90">
        <v>0</v>
      </c>
      <c r="T39" s="90">
        <v>0</v>
      </c>
      <c r="U39" s="90">
        <v>0</v>
      </c>
      <c r="V39" s="90">
        <v>0</v>
      </c>
      <c r="W39" s="90">
        <v>0</v>
      </c>
      <c r="X39" s="90">
        <v>0</v>
      </c>
      <c r="Y39" s="90">
        <v>0</v>
      </c>
      <c r="Z39" s="90">
        <v>0</v>
      </c>
      <c r="AA39" s="90">
        <v>0</v>
      </c>
      <c r="AB39" s="90">
        <v>0</v>
      </c>
      <c r="AC39" s="90">
        <v>0</v>
      </c>
      <c r="AD39" s="90">
        <v>0</v>
      </c>
      <c r="AE39" s="90">
        <v>0</v>
      </c>
      <c r="AF39" s="90">
        <v>0</v>
      </c>
      <c r="AG39" s="90">
        <v>0</v>
      </c>
      <c r="AH39" s="90">
        <v>0</v>
      </c>
      <c r="AI39" s="90">
        <v>0</v>
      </c>
      <c r="AJ39" s="90">
        <v>0</v>
      </c>
      <c r="AK39" s="91">
        <v>0</v>
      </c>
      <c r="AL39" s="51">
        <f t="shared" si="26"/>
        <v>0</v>
      </c>
      <c r="AM39" s="52">
        <f t="shared" si="23"/>
        <v>0</v>
      </c>
      <c r="AN39" s="53">
        <f t="shared" si="27"/>
        <v>0</v>
      </c>
      <c r="AO39" s="54">
        <f t="shared" si="28"/>
        <v>0</v>
      </c>
      <c r="AP39" s="53">
        <f t="shared" si="29"/>
        <v>0</v>
      </c>
      <c r="AQ39" s="54">
        <f t="shared" si="30"/>
        <v>0</v>
      </c>
      <c r="AR39" s="53">
        <f t="shared" si="31"/>
        <v>0</v>
      </c>
      <c r="AS39" s="54">
        <f t="shared" si="32"/>
        <v>0</v>
      </c>
      <c r="AT39" s="53">
        <f t="shared" si="33"/>
        <v>0</v>
      </c>
      <c r="AU39" s="55">
        <f t="shared" si="34"/>
        <v>0</v>
      </c>
      <c r="AV39" s="53">
        <f t="shared" si="35"/>
        <v>0</v>
      </c>
      <c r="AW39" s="52">
        <f t="shared" si="36"/>
        <v>0</v>
      </c>
      <c r="AX39" s="53">
        <f t="shared" si="37"/>
        <v>0</v>
      </c>
      <c r="AY39" s="54">
        <f t="shared" si="38"/>
        <v>0</v>
      </c>
      <c r="AZ39" s="53">
        <f t="shared" si="39"/>
        <v>0</v>
      </c>
      <c r="BA39" s="54">
        <f t="shared" si="40"/>
        <v>0</v>
      </c>
      <c r="BB39" s="53">
        <f t="shared" si="41"/>
        <v>0</v>
      </c>
      <c r="BC39" s="54">
        <f t="shared" si="42"/>
        <v>0</v>
      </c>
      <c r="BD39" s="56">
        <f t="shared" si="43"/>
        <v>0</v>
      </c>
    </row>
    <row r="40" spans="1:56" ht="39.950000000000003" customHeight="1" x14ac:dyDescent="0.25">
      <c r="A40" s="179"/>
      <c r="B40" s="150" t="s">
        <v>42</v>
      </c>
      <c r="C40" s="153" t="s">
        <v>39</v>
      </c>
      <c r="D40" s="154"/>
      <c r="E40" s="154"/>
      <c r="F40" s="92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93">
        <v>0</v>
      </c>
      <c r="X40" s="93">
        <v>0</v>
      </c>
      <c r="Y40" s="93">
        <v>0</v>
      </c>
      <c r="Z40" s="93">
        <v>0</v>
      </c>
      <c r="AA40" s="93">
        <v>0</v>
      </c>
      <c r="AB40" s="93">
        <v>0</v>
      </c>
      <c r="AC40" s="93">
        <v>0</v>
      </c>
      <c r="AD40" s="93">
        <v>0</v>
      </c>
      <c r="AE40" s="93">
        <v>0</v>
      </c>
      <c r="AF40" s="93">
        <v>0</v>
      </c>
      <c r="AG40" s="93">
        <v>0</v>
      </c>
      <c r="AH40" s="93">
        <v>0</v>
      </c>
      <c r="AI40" s="93">
        <v>0</v>
      </c>
      <c r="AJ40" s="93">
        <v>0</v>
      </c>
      <c r="AK40" s="94">
        <v>0</v>
      </c>
      <c r="AL40" s="57">
        <f t="shared" si="26"/>
        <v>0</v>
      </c>
      <c r="AM40" s="58">
        <f t="shared" si="23"/>
        <v>0</v>
      </c>
      <c r="AN40" s="59">
        <f t="shared" si="27"/>
        <v>0</v>
      </c>
      <c r="AO40" s="60">
        <f t="shared" si="28"/>
        <v>0</v>
      </c>
      <c r="AP40" s="59">
        <f t="shared" si="29"/>
        <v>0</v>
      </c>
      <c r="AQ40" s="60">
        <f t="shared" si="30"/>
        <v>0</v>
      </c>
      <c r="AR40" s="59">
        <f t="shared" si="31"/>
        <v>0</v>
      </c>
      <c r="AS40" s="60">
        <f t="shared" si="32"/>
        <v>0</v>
      </c>
      <c r="AT40" s="59">
        <f t="shared" si="33"/>
        <v>0</v>
      </c>
      <c r="AU40" s="61">
        <f t="shared" si="34"/>
        <v>0</v>
      </c>
      <c r="AV40" s="59">
        <f t="shared" si="35"/>
        <v>0</v>
      </c>
      <c r="AW40" s="58">
        <f t="shared" si="36"/>
        <v>0</v>
      </c>
      <c r="AX40" s="59">
        <f t="shared" si="37"/>
        <v>0</v>
      </c>
      <c r="AY40" s="60">
        <f t="shared" si="38"/>
        <v>0</v>
      </c>
      <c r="AZ40" s="59">
        <f t="shared" si="39"/>
        <v>0</v>
      </c>
      <c r="BA40" s="60">
        <f t="shared" si="40"/>
        <v>0</v>
      </c>
      <c r="BB40" s="59">
        <f t="shared" si="41"/>
        <v>0</v>
      </c>
      <c r="BC40" s="60">
        <f t="shared" si="42"/>
        <v>0</v>
      </c>
      <c r="BD40" s="62">
        <f t="shared" si="43"/>
        <v>0</v>
      </c>
    </row>
    <row r="41" spans="1:56" ht="39.950000000000003" customHeight="1" x14ac:dyDescent="0.25">
      <c r="A41" s="179"/>
      <c r="B41" s="151"/>
      <c r="C41" s="24" t="s">
        <v>40</v>
      </c>
      <c r="D41" s="25"/>
      <c r="E41" s="26" t="s">
        <v>41</v>
      </c>
      <c r="F41" s="27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0</v>
      </c>
      <c r="U41" s="88">
        <v>0</v>
      </c>
      <c r="V41" s="88">
        <v>0</v>
      </c>
      <c r="W41" s="88">
        <v>0</v>
      </c>
      <c r="X41" s="88">
        <v>0</v>
      </c>
      <c r="Y41" s="88">
        <v>0</v>
      </c>
      <c r="Z41" s="88">
        <v>0</v>
      </c>
      <c r="AA41" s="88">
        <v>0</v>
      </c>
      <c r="AB41" s="88">
        <v>0</v>
      </c>
      <c r="AC41" s="88">
        <v>0</v>
      </c>
      <c r="AD41" s="88">
        <v>0</v>
      </c>
      <c r="AE41" s="88">
        <v>0</v>
      </c>
      <c r="AF41" s="88">
        <v>0</v>
      </c>
      <c r="AG41" s="88">
        <v>0</v>
      </c>
      <c r="AH41" s="88">
        <v>0</v>
      </c>
      <c r="AI41" s="88">
        <v>0</v>
      </c>
      <c r="AJ41" s="88">
        <v>0</v>
      </c>
      <c r="AK41" s="89">
        <v>0</v>
      </c>
      <c r="AL41" s="28">
        <f t="shared" si="26"/>
        <v>0</v>
      </c>
      <c r="AM41" s="29">
        <f t="shared" si="23"/>
        <v>0</v>
      </c>
      <c r="AN41" s="30">
        <f t="shared" si="27"/>
        <v>0</v>
      </c>
      <c r="AO41" s="31">
        <f t="shared" si="28"/>
        <v>0</v>
      </c>
      <c r="AP41" s="30">
        <f t="shared" si="29"/>
        <v>0</v>
      </c>
      <c r="AQ41" s="31">
        <f t="shared" si="30"/>
        <v>0</v>
      </c>
      <c r="AR41" s="30">
        <f t="shared" si="31"/>
        <v>0</v>
      </c>
      <c r="AS41" s="31">
        <f t="shared" si="32"/>
        <v>0</v>
      </c>
      <c r="AT41" s="30">
        <f t="shared" si="33"/>
        <v>0</v>
      </c>
      <c r="AU41" s="33">
        <f t="shared" si="34"/>
        <v>0</v>
      </c>
      <c r="AV41" s="30">
        <f t="shared" si="35"/>
        <v>0</v>
      </c>
      <c r="AW41" s="29">
        <f t="shared" si="36"/>
        <v>0</v>
      </c>
      <c r="AX41" s="30">
        <f t="shared" si="37"/>
        <v>0</v>
      </c>
      <c r="AY41" s="31">
        <f t="shared" si="38"/>
        <v>0</v>
      </c>
      <c r="AZ41" s="30">
        <f t="shared" si="39"/>
        <v>0</v>
      </c>
      <c r="BA41" s="31">
        <f t="shared" si="40"/>
        <v>0</v>
      </c>
      <c r="BB41" s="30">
        <f t="shared" si="41"/>
        <v>0</v>
      </c>
      <c r="BC41" s="31">
        <f t="shared" si="42"/>
        <v>0</v>
      </c>
      <c r="BD41" s="34">
        <f t="shared" si="43"/>
        <v>0</v>
      </c>
    </row>
    <row r="42" spans="1:56" ht="39.950000000000003" customHeight="1" thickBot="1" x14ac:dyDescent="0.3">
      <c r="A42" s="179"/>
      <c r="B42" s="152"/>
      <c r="C42" s="35" t="s">
        <v>40</v>
      </c>
      <c r="D42" s="36" t="s">
        <v>41</v>
      </c>
      <c r="E42" s="37"/>
      <c r="F42" s="38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90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0">
        <v>0</v>
      </c>
      <c r="T42" s="90">
        <v>0</v>
      </c>
      <c r="U42" s="90">
        <v>0</v>
      </c>
      <c r="V42" s="90">
        <v>0</v>
      </c>
      <c r="W42" s="90">
        <v>0</v>
      </c>
      <c r="X42" s="90">
        <v>0</v>
      </c>
      <c r="Y42" s="90">
        <v>0</v>
      </c>
      <c r="Z42" s="90">
        <v>0</v>
      </c>
      <c r="AA42" s="90">
        <v>0</v>
      </c>
      <c r="AB42" s="90">
        <v>0</v>
      </c>
      <c r="AC42" s="90">
        <v>0</v>
      </c>
      <c r="AD42" s="90">
        <v>0</v>
      </c>
      <c r="AE42" s="90">
        <v>0</v>
      </c>
      <c r="AF42" s="90">
        <v>0</v>
      </c>
      <c r="AG42" s="90">
        <v>0</v>
      </c>
      <c r="AH42" s="90">
        <v>0</v>
      </c>
      <c r="AI42" s="90">
        <v>0</v>
      </c>
      <c r="AJ42" s="90">
        <v>0</v>
      </c>
      <c r="AK42" s="91">
        <v>0</v>
      </c>
      <c r="AL42" s="51">
        <f t="shared" si="26"/>
        <v>0</v>
      </c>
      <c r="AM42" s="52">
        <f t="shared" si="23"/>
        <v>0</v>
      </c>
      <c r="AN42" s="53">
        <f t="shared" si="27"/>
        <v>0</v>
      </c>
      <c r="AO42" s="54">
        <f t="shared" si="28"/>
        <v>0</v>
      </c>
      <c r="AP42" s="53">
        <f t="shared" si="29"/>
        <v>0</v>
      </c>
      <c r="AQ42" s="54">
        <f t="shared" si="30"/>
        <v>0</v>
      </c>
      <c r="AR42" s="53">
        <f t="shared" si="31"/>
        <v>0</v>
      </c>
      <c r="AS42" s="54">
        <f t="shared" si="32"/>
        <v>0</v>
      </c>
      <c r="AT42" s="53">
        <f t="shared" si="33"/>
        <v>0</v>
      </c>
      <c r="AU42" s="55">
        <f t="shared" si="34"/>
        <v>0</v>
      </c>
      <c r="AV42" s="53">
        <f t="shared" si="35"/>
        <v>0</v>
      </c>
      <c r="AW42" s="52">
        <f t="shared" si="36"/>
        <v>0</v>
      </c>
      <c r="AX42" s="53">
        <f t="shared" si="37"/>
        <v>0</v>
      </c>
      <c r="AY42" s="54">
        <f t="shared" si="38"/>
        <v>0</v>
      </c>
      <c r="AZ42" s="53">
        <f t="shared" si="39"/>
        <v>0</v>
      </c>
      <c r="BA42" s="54">
        <f t="shared" si="40"/>
        <v>0</v>
      </c>
      <c r="BB42" s="53">
        <f t="shared" si="41"/>
        <v>0</v>
      </c>
      <c r="BC42" s="54">
        <f t="shared" si="42"/>
        <v>0</v>
      </c>
      <c r="BD42" s="56">
        <f t="shared" si="43"/>
        <v>0</v>
      </c>
    </row>
    <row r="43" spans="1:56" ht="39.950000000000003" customHeight="1" x14ac:dyDescent="0.25">
      <c r="A43" s="179"/>
      <c r="B43" s="150" t="s">
        <v>43</v>
      </c>
      <c r="C43" s="153" t="s">
        <v>39</v>
      </c>
      <c r="D43" s="154"/>
      <c r="E43" s="154"/>
      <c r="F43" s="92">
        <v>0</v>
      </c>
      <c r="G43" s="93">
        <v>0</v>
      </c>
      <c r="H43" s="93">
        <v>0</v>
      </c>
      <c r="I43" s="93">
        <v>1</v>
      </c>
      <c r="J43" s="93">
        <v>0</v>
      </c>
      <c r="K43" s="93">
        <v>0</v>
      </c>
      <c r="L43" s="93">
        <v>0</v>
      </c>
      <c r="M43" s="93">
        <v>1</v>
      </c>
      <c r="N43" s="93">
        <v>0</v>
      </c>
      <c r="O43" s="93">
        <v>0</v>
      </c>
      <c r="P43" s="93">
        <v>0</v>
      </c>
      <c r="Q43" s="93">
        <v>6</v>
      </c>
      <c r="R43" s="93">
        <v>0</v>
      </c>
      <c r="S43" s="93">
        <v>0</v>
      </c>
      <c r="T43" s="93">
        <v>0</v>
      </c>
      <c r="U43" s="93">
        <v>6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93">
        <v>0</v>
      </c>
      <c r="AC43" s="93">
        <v>0</v>
      </c>
      <c r="AD43" s="93">
        <v>0</v>
      </c>
      <c r="AE43" s="93">
        <v>0</v>
      </c>
      <c r="AF43" s="93">
        <v>0</v>
      </c>
      <c r="AG43" s="93">
        <v>0</v>
      </c>
      <c r="AH43" s="93">
        <v>0</v>
      </c>
      <c r="AI43" s="93">
        <v>0</v>
      </c>
      <c r="AJ43" s="93">
        <v>0</v>
      </c>
      <c r="AK43" s="94">
        <v>0</v>
      </c>
      <c r="AL43" s="57">
        <f t="shared" si="26"/>
        <v>14</v>
      </c>
      <c r="AM43" s="58">
        <f t="shared" si="23"/>
        <v>7</v>
      </c>
      <c r="AN43" s="59">
        <f t="shared" si="27"/>
        <v>7</v>
      </c>
      <c r="AO43" s="60">
        <f t="shared" si="28"/>
        <v>1</v>
      </c>
      <c r="AP43" s="59">
        <f t="shared" si="29"/>
        <v>1</v>
      </c>
      <c r="AQ43" s="60">
        <f t="shared" si="30"/>
        <v>6</v>
      </c>
      <c r="AR43" s="59">
        <f t="shared" si="31"/>
        <v>6</v>
      </c>
      <c r="AS43" s="60">
        <f t="shared" si="32"/>
        <v>0</v>
      </c>
      <c r="AT43" s="59">
        <f t="shared" si="33"/>
        <v>0</v>
      </c>
      <c r="AU43" s="61">
        <f t="shared" si="34"/>
        <v>0</v>
      </c>
      <c r="AV43" s="59">
        <f t="shared" si="35"/>
        <v>0</v>
      </c>
      <c r="AW43" s="58">
        <f t="shared" si="36"/>
        <v>0</v>
      </c>
      <c r="AX43" s="59">
        <f t="shared" si="37"/>
        <v>0</v>
      </c>
      <c r="AY43" s="60">
        <f t="shared" si="38"/>
        <v>0</v>
      </c>
      <c r="AZ43" s="59">
        <f t="shared" si="39"/>
        <v>0</v>
      </c>
      <c r="BA43" s="60">
        <f t="shared" si="40"/>
        <v>0</v>
      </c>
      <c r="BB43" s="59">
        <f t="shared" si="41"/>
        <v>0</v>
      </c>
      <c r="BC43" s="60">
        <f t="shared" si="42"/>
        <v>7</v>
      </c>
      <c r="BD43" s="62">
        <f t="shared" si="43"/>
        <v>7</v>
      </c>
    </row>
    <row r="44" spans="1:56" ht="39.950000000000003" customHeight="1" x14ac:dyDescent="0.25">
      <c r="A44" s="179"/>
      <c r="B44" s="151"/>
      <c r="C44" s="24" t="s">
        <v>40</v>
      </c>
      <c r="D44" s="25"/>
      <c r="E44" s="26"/>
      <c r="F44" s="27">
        <v>0</v>
      </c>
      <c r="G44" s="88">
        <v>0</v>
      </c>
      <c r="H44" s="88">
        <v>0</v>
      </c>
      <c r="I44" s="88">
        <v>1</v>
      </c>
      <c r="J44" s="88">
        <v>0</v>
      </c>
      <c r="K44" s="88">
        <v>0</v>
      </c>
      <c r="L44" s="88">
        <v>0</v>
      </c>
      <c r="M44" s="88">
        <v>5</v>
      </c>
      <c r="N44" s="88">
        <v>0</v>
      </c>
      <c r="O44" s="88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0</v>
      </c>
      <c r="W44" s="88">
        <v>0</v>
      </c>
      <c r="X44" s="88">
        <v>0</v>
      </c>
      <c r="Y44" s="88">
        <v>0</v>
      </c>
      <c r="Z44" s="88">
        <v>0</v>
      </c>
      <c r="AA44" s="88">
        <v>0</v>
      </c>
      <c r="AB44" s="88">
        <v>0</v>
      </c>
      <c r="AC44" s="88">
        <v>0</v>
      </c>
      <c r="AD44" s="88">
        <v>0</v>
      </c>
      <c r="AE44" s="88">
        <v>0</v>
      </c>
      <c r="AF44" s="88">
        <v>0</v>
      </c>
      <c r="AG44" s="88">
        <v>0</v>
      </c>
      <c r="AH44" s="88">
        <v>0</v>
      </c>
      <c r="AI44" s="88">
        <v>0</v>
      </c>
      <c r="AJ44" s="88">
        <v>0</v>
      </c>
      <c r="AK44" s="89">
        <v>0</v>
      </c>
      <c r="AL44" s="28">
        <f t="shared" si="26"/>
        <v>6</v>
      </c>
      <c r="AM44" s="29">
        <f t="shared" si="23"/>
        <v>1</v>
      </c>
      <c r="AN44" s="30">
        <f t="shared" si="27"/>
        <v>5</v>
      </c>
      <c r="AO44" s="31">
        <f t="shared" si="28"/>
        <v>1</v>
      </c>
      <c r="AP44" s="30">
        <f t="shared" si="29"/>
        <v>5</v>
      </c>
      <c r="AQ44" s="31">
        <f t="shared" si="30"/>
        <v>0</v>
      </c>
      <c r="AR44" s="30">
        <f t="shared" si="31"/>
        <v>0</v>
      </c>
      <c r="AS44" s="31">
        <f t="shared" si="32"/>
        <v>0</v>
      </c>
      <c r="AT44" s="30">
        <f t="shared" si="33"/>
        <v>0</v>
      </c>
      <c r="AU44" s="33">
        <f t="shared" si="34"/>
        <v>0</v>
      </c>
      <c r="AV44" s="30">
        <f t="shared" si="35"/>
        <v>0</v>
      </c>
      <c r="AW44" s="29">
        <f t="shared" si="36"/>
        <v>0</v>
      </c>
      <c r="AX44" s="30">
        <f t="shared" si="37"/>
        <v>0</v>
      </c>
      <c r="AY44" s="31">
        <f t="shared" si="38"/>
        <v>0</v>
      </c>
      <c r="AZ44" s="30">
        <f t="shared" si="39"/>
        <v>0</v>
      </c>
      <c r="BA44" s="31">
        <f t="shared" si="40"/>
        <v>0</v>
      </c>
      <c r="BB44" s="30">
        <f t="shared" si="41"/>
        <v>0</v>
      </c>
      <c r="BC44" s="31">
        <f t="shared" si="42"/>
        <v>1</v>
      </c>
      <c r="BD44" s="34">
        <f t="shared" si="43"/>
        <v>5</v>
      </c>
    </row>
    <row r="45" spans="1:56" ht="39.950000000000003" customHeight="1" thickBot="1" x14ac:dyDescent="0.3">
      <c r="A45" s="179"/>
      <c r="B45" s="152"/>
      <c r="C45" s="35" t="s">
        <v>40</v>
      </c>
      <c r="D45" s="36" t="s">
        <v>41</v>
      </c>
      <c r="E45" s="37"/>
      <c r="F45" s="38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  <c r="Q45" s="90">
        <v>24</v>
      </c>
      <c r="R45" s="90">
        <v>0</v>
      </c>
      <c r="S45" s="90">
        <v>0</v>
      </c>
      <c r="T45" s="90">
        <v>0</v>
      </c>
      <c r="U45" s="90">
        <v>115</v>
      </c>
      <c r="V45" s="90">
        <v>0</v>
      </c>
      <c r="W45" s="90">
        <v>0</v>
      </c>
      <c r="X45" s="90">
        <v>0</v>
      </c>
      <c r="Y45" s="90">
        <v>0</v>
      </c>
      <c r="Z45" s="90">
        <v>0</v>
      </c>
      <c r="AA45" s="90">
        <v>0</v>
      </c>
      <c r="AB45" s="90">
        <v>0</v>
      </c>
      <c r="AC45" s="90">
        <v>0</v>
      </c>
      <c r="AD45" s="90">
        <v>0</v>
      </c>
      <c r="AE45" s="90">
        <v>0</v>
      </c>
      <c r="AF45" s="90">
        <v>0</v>
      </c>
      <c r="AG45" s="90">
        <v>0</v>
      </c>
      <c r="AH45" s="90">
        <v>0</v>
      </c>
      <c r="AI45" s="90">
        <v>0</v>
      </c>
      <c r="AJ45" s="90">
        <v>0</v>
      </c>
      <c r="AK45" s="91">
        <v>0</v>
      </c>
      <c r="AL45" s="51">
        <f t="shared" si="26"/>
        <v>139</v>
      </c>
      <c r="AM45" s="52">
        <f t="shared" si="23"/>
        <v>24</v>
      </c>
      <c r="AN45" s="53">
        <f t="shared" si="27"/>
        <v>115</v>
      </c>
      <c r="AO45" s="54">
        <f t="shared" si="28"/>
        <v>0</v>
      </c>
      <c r="AP45" s="53">
        <f t="shared" si="29"/>
        <v>0</v>
      </c>
      <c r="AQ45" s="54">
        <f t="shared" si="30"/>
        <v>24</v>
      </c>
      <c r="AR45" s="53">
        <f t="shared" si="31"/>
        <v>115</v>
      </c>
      <c r="AS45" s="54">
        <f t="shared" si="32"/>
        <v>0</v>
      </c>
      <c r="AT45" s="53">
        <f t="shared" si="33"/>
        <v>0</v>
      </c>
      <c r="AU45" s="55">
        <f t="shared" si="34"/>
        <v>0</v>
      </c>
      <c r="AV45" s="53">
        <f t="shared" si="35"/>
        <v>0</v>
      </c>
      <c r="AW45" s="52">
        <f t="shared" si="36"/>
        <v>0</v>
      </c>
      <c r="AX45" s="53">
        <f t="shared" si="37"/>
        <v>0</v>
      </c>
      <c r="AY45" s="54">
        <f t="shared" si="38"/>
        <v>0</v>
      </c>
      <c r="AZ45" s="53">
        <f t="shared" si="39"/>
        <v>0</v>
      </c>
      <c r="BA45" s="54">
        <f t="shared" si="40"/>
        <v>0</v>
      </c>
      <c r="BB45" s="53">
        <f t="shared" si="41"/>
        <v>0</v>
      </c>
      <c r="BC45" s="54">
        <f t="shared" si="42"/>
        <v>24</v>
      </c>
      <c r="BD45" s="56">
        <f t="shared" si="43"/>
        <v>115</v>
      </c>
    </row>
    <row r="46" spans="1:56" ht="39.950000000000003" customHeight="1" x14ac:dyDescent="0.25">
      <c r="A46" s="179"/>
      <c r="B46" s="150" t="s">
        <v>44</v>
      </c>
      <c r="C46" s="153" t="s">
        <v>39</v>
      </c>
      <c r="D46" s="154"/>
      <c r="E46" s="154"/>
      <c r="F46" s="92">
        <v>0</v>
      </c>
      <c r="G46" s="93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  <c r="R46" s="93">
        <v>0</v>
      </c>
      <c r="S46" s="93">
        <v>0</v>
      </c>
      <c r="T46" s="93">
        <v>0</v>
      </c>
      <c r="U46" s="93">
        <v>0</v>
      </c>
      <c r="V46" s="93">
        <v>0</v>
      </c>
      <c r="W46" s="93">
        <v>0</v>
      </c>
      <c r="X46" s="93">
        <v>0</v>
      </c>
      <c r="Y46" s="93">
        <v>0</v>
      </c>
      <c r="Z46" s="93">
        <v>0</v>
      </c>
      <c r="AA46" s="93">
        <v>0</v>
      </c>
      <c r="AB46" s="93">
        <v>0</v>
      </c>
      <c r="AC46" s="93">
        <v>0</v>
      </c>
      <c r="AD46" s="93">
        <v>0</v>
      </c>
      <c r="AE46" s="93">
        <v>0</v>
      </c>
      <c r="AF46" s="93">
        <v>0</v>
      </c>
      <c r="AG46" s="93">
        <v>0</v>
      </c>
      <c r="AH46" s="93">
        <v>0</v>
      </c>
      <c r="AI46" s="93">
        <v>0</v>
      </c>
      <c r="AJ46" s="93">
        <v>0</v>
      </c>
      <c r="AK46" s="94">
        <v>0</v>
      </c>
      <c r="AL46" s="57">
        <f t="shared" si="26"/>
        <v>0</v>
      </c>
      <c r="AM46" s="58">
        <f t="shared" si="23"/>
        <v>0</v>
      </c>
      <c r="AN46" s="59">
        <f t="shared" si="27"/>
        <v>0</v>
      </c>
      <c r="AO46" s="60">
        <f t="shared" si="28"/>
        <v>0</v>
      </c>
      <c r="AP46" s="59">
        <f t="shared" si="29"/>
        <v>0</v>
      </c>
      <c r="AQ46" s="60">
        <f t="shared" si="30"/>
        <v>0</v>
      </c>
      <c r="AR46" s="59">
        <f t="shared" si="31"/>
        <v>0</v>
      </c>
      <c r="AS46" s="60">
        <f t="shared" si="32"/>
        <v>0</v>
      </c>
      <c r="AT46" s="59">
        <f t="shared" si="33"/>
        <v>0</v>
      </c>
      <c r="AU46" s="61">
        <f t="shared" si="34"/>
        <v>0</v>
      </c>
      <c r="AV46" s="59">
        <f t="shared" si="35"/>
        <v>0</v>
      </c>
      <c r="AW46" s="58">
        <f t="shared" si="36"/>
        <v>0</v>
      </c>
      <c r="AX46" s="59">
        <f t="shared" si="37"/>
        <v>0</v>
      </c>
      <c r="AY46" s="60">
        <f t="shared" si="38"/>
        <v>0</v>
      </c>
      <c r="AZ46" s="59">
        <f t="shared" si="39"/>
        <v>0</v>
      </c>
      <c r="BA46" s="60">
        <f t="shared" si="40"/>
        <v>0</v>
      </c>
      <c r="BB46" s="59">
        <f t="shared" si="41"/>
        <v>0</v>
      </c>
      <c r="BC46" s="60">
        <f t="shared" si="42"/>
        <v>0</v>
      </c>
      <c r="BD46" s="62">
        <f t="shared" si="43"/>
        <v>0</v>
      </c>
    </row>
    <row r="47" spans="1:56" ht="39.950000000000003" customHeight="1" x14ac:dyDescent="0.25">
      <c r="A47" s="179"/>
      <c r="B47" s="151"/>
      <c r="C47" s="24" t="s">
        <v>40</v>
      </c>
      <c r="D47" s="25"/>
      <c r="E47" s="26" t="s">
        <v>41</v>
      </c>
      <c r="F47" s="27">
        <v>0</v>
      </c>
      <c r="G47" s="88">
        <v>0</v>
      </c>
      <c r="H47" s="88">
        <v>0</v>
      </c>
      <c r="I47" s="88">
        <v>0</v>
      </c>
      <c r="J47" s="88">
        <v>0</v>
      </c>
      <c r="K47" s="88">
        <v>0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8">
        <v>0</v>
      </c>
      <c r="W47" s="88">
        <v>0</v>
      </c>
      <c r="X47" s="88">
        <v>0</v>
      </c>
      <c r="Y47" s="88">
        <v>0</v>
      </c>
      <c r="Z47" s="88">
        <v>0</v>
      </c>
      <c r="AA47" s="88">
        <v>0</v>
      </c>
      <c r="AB47" s="88">
        <v>0</v>
      </c>
      <c r="AC47" s="88">
        <v>0</v>
      </c>
      <c r="AD47" s="88">
        <v>0</v>
      </c>
      <c r="AE47" s="88">
        <v>0</v>
      </c>
      <c r="AF47" s="88">
        <v>0</v>
      </c>
      <c r="AG47" s="88">
        <v>0</v>
      </c>
      <c r="AH47" s="88">
        <v>0</v>
      </c>
      <c r="AI47" s="88">
        <v>0</v>
      </c>
      <c r="AJ47" s="88">
        <v>0</v>
      </c>
      <c r="AK47" s="89">
        <v>0</v>
      </c>
      <c r="AL47" s="28">
        <f t="shared" si="26"/>
        <v>0</v>
      </c>
      <c r="AM47" s="29">
        <f t="shared" si="23"/>
        <v>0</v>
      </c>
      <c r="AN47" s="30">
        <f t="shared" si="27"/>
        <v>0</v>
      </c>
      <c r="AO47" s="31">
        <f t="shared" si="28"/>
        <v>0</v>
      </c>
      <c r="AP47" s="30">
        <f t="shared" si="29"/>
        <v>0</v>
      </c>
      <c r="AQ47" s="31">
        <f t="shared" si="30"/>
        <v>0</v>
      </c>
      <c r="AR47" s="30">
        <f t="shared" si="31"/>
        <v>0</v>
      </c>
      <c r="AS47" s="31">
        <f t="shared" si="32"/>
        <v>0</v>
      </c>
      <c r="AT47" s="30">
        <f t="shared" si="33"/>
        <v>0</v>
      </c>
      <c r="AU47" s="33">
        <f t="shared" si="34"/>
        <v>0</v>
      </c>
      <c r="AV47" s="30">
        <f t="shared" si="35"/>
        <v>0</v>
      </c>
      <c r="AW47" s="29">
        <f t="shared" si="36"/>
        <v>0</v>
      </c>
      <c r="AX47" s="30">
        <f t="shared" si="37"/>
        <v>0</v>
      </c>
      <c r="AY47" s="31">
        <f t="shared" si="38"/>
        <v>0</v>
      </c>
      <c r="AZ47" s="30">
        <f t="shared" si="39"/>
        <v>0</v>
      </c>
      <c r="BA47" s="31">
        <f t="shared" si="40"/>
        <v>0</v>
      </c>
      <c r="BB47" s="30">
        <f t="shared" si="41"/>
        <v>0</v>
      </c>
      <c r="BC47" s="31">
        <f t="shared" si="42"/>
        <v>0</v>
      </c>
      <c r="BD47" s="34">
        <f t="shared" si="43"/>
        <v>0</v>
      </c>
    </row>
    <row r="48" spans="1:56" ht="39.950000000000003" customHeight="1" thickBot="1" x14ac:dyDescent="0.3">
      <c r="A48" s="180"/>
      <c r="B48" s="152"/>
      <c r="C48" s="35" t="s">
        <v>40</v>
      </c>
      <c r="D48" s="36" t="s">
        <v>41</v>
      </c>
      <c r="E48" s="37"/>
      <c r="F48" s="38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0">
        <v>0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v>0</v>
      </c>
      <c r="AC48" s="90">
        <v>0</v>
      </c>
      <c r="AD48" s="90">
        <v>0</v>
      </c>
      <c r="AE48" s="90">
        <v>0</v>
      </c>
      <c r="AF48" s="90">
        <v>0</v>
      </c>
      <c r="AG48" s="90">
        <v>0</v>
      </c>
      <c r="AH48" s="90">
        <v>0</v>
      </c>
      <c r="AI48" s="90">
        <v>0</v>
      </c>
      <c r="AJ48" s="90">
        <v>0</v>
      </c>
      <c r="AK48" s="91">
        <v>0</v>
      </c>
      <c r="AL48" s="51">
        <f t="shared" si="26"/>
        <v>0</v>
      </c>
      <c r="AM48" s="52">
        <f t="shared" si="23"/>
        <v>0</v>
      </c>
      <c r="AN48" s="53">
        <f t="shared" si="27"/>
        <v>0</v>
      </c>
      <c r="AO48" s="54">
        <f t="shared" si="28"/>
        <v>0</v>
      </c>
      <c r="AP48" s="53">
        <f t="shared" si="29"/>
        <v>0</v>
      </c>
      <c r="AQ48" s="54">
        <f t="shared" si="30"/>
        <v>0</v>
      </c>
      <c r="AR48" s="53">
        <f t="shared" si="31"/>
        <v>0</v>
      </c>
      <c r="AS48" s="54">
        <f t="shared" si="32"/>
        <v>0</v>
      </c>
      <c r="AT48" s="53">
        <f t="shared" si="33"/>
        <v>0</v>
      </c>
      <c r="AU48" s="55">
        <f t="shared" si="34"/>
        <v>0</v>
      </c>
      <c r="AV48" s="53">
        <f t="shared" si="35"/>
        <v>0</v>
      </c>
      <c r="AW48" s="52">
        <f t="shared" si="36"/>
        <v>0</v>
      </c>
      <c r="AX48" s="53">
        <f t="shared" si="37"/>
        <v>0</v>
      </c>
      <c r="AY48" s="54">
        <f t="shared" si="38"/>
        <v>0</v>
      </c>
      <c r="AZ48" s="53">
        <f t="shared" si="39"/>
        <v>0</v>
      </c>
      <c r="BA48" s="54">
        <f t="shared" si="40"/>
        <v>0</v>
      </c>
      <c r="BB48" s="53">
        <f t="shared" si="41"/>
        <v>0</v>
      </c>
      <c r="BC48" s="54">
        <f t="shared" si="42"/>
        <v>0</v>
      </c>
      <c r="BD48" s="56">
        <f t="shared" si="43"/>
        <v>0</v>
      </c>
    </row>
    <row r="49" spans="1:56" ht="19.5" customHeight="1" thickBot="1" x14ac:dyDescent="0.3">
      <c r="A49" s="95" t="s">
        <v>45</v>
      </c>
      <c r="B49" s="64"/>
      <c r="C49" s="25" t="s">
        <v>40</v>
      </c>
      <c r="D49" s="25"/>
      <c r="E49" s="65"/>
      <c r="F49" s="66">
        <f>F38+F39+F41+F42+F44+F45+F47+F48</f>
        <v>0</v>
      </c>
      <c r="G49" s="66">
        <f t="shared" ref="G49:AK49" si="44">G38+G39+G41+G42+G44+G45+G47+G48</f>
        <v>0</v>
      </c>
      <c r="H49" s="66">
        <f t="shared" si="44"/>
        <v>0</v>
      </c>
      <c r="I49" s="66">
        <f t="shared" si="44"/>
        <v>41</v>
      </c>
      <c r="J49" s="66">
        <f t="shared" si="44"/>
        <v>0</v>
      </c>
      <c r="K49" s="66">
        <f t="shared" si="44"/>
        <v>0</v>
      </c>
      <c r="L49" s="66">
        <f t="shared" si="44"/>
        <v>0</v>
      </c>
      <c r="M49" s="66">
        <f t="shared" si="44"/>
        <v>61</v>
      </c>
      <c r="N49" s="66">
        <f t="shared" si="44"/>
        <v>0</v>
      </c>
      <c r="O49" s="66">
        <f t="shared" si="44"/>
        <v>0</v>
      </c>
      <c r="P49" s="66">
        <f t="shared" si="44"/>
        <v>0</v>
      </c>
      <c r="Q49" s="66">
        <f t="shared" si="44"/>
        <v>349</v>
      </c>
      <c r="R49" s="66">
        <f t="shared" si="44"/>
        <v>0</v>
      </c>
      <c r="S49" s="66">
        <f t="shared" si="44"/>
        <v>0</v>
      </c>
      <c r="T49" s="66">
        <f t="shared" si="44"/>
        <v>0</v>
      </c>
      <c r="U49" s="66">
        <f t="shared" si="44"/>
        <v>456</v>
      </c>
      <c r="V49" s="66">
        <f t="shared" si="44"/>
        <v>0</v>
      </c>
      <c r="W49" s="66">
        <f t="shared" si="44"/>
        <v>0</v>
      </c>
      <c r="X49" s="66">
        <f t="shared" si="44"/>
        <v>0</v>
      </c>
      <c r="Y49" s="66">
        <f t="shared" si="44"/>
        <v>0</v>
      </c>
      <c r="Z49" s="66">
        <f t="shared" si="44"/>
        <v>0</v>
      </c>
      <c r="AA49" s="66">
        <f t="shared" si="44"/>
        <v>0</v>
      </c>
      <c r="AB49" s="66">
        <f t="shared" si="44"/>
        <v>0</v>
      </c>
      <c r="AC49" s="66">
        <f t="shared" si="44"/>
        <v>0</v>
      </c>
      <c r="AD49" s="66">
        <f t="shared" si="44"/>
        <v>0</v>
      </c>
      <c r="AE49" s="66">
        <f t="shared" si="44"/>
        <v>0</v>
      </c>
      <c r="AF49" s="66">
        <f t="shared" si="44"/>
        <v>0</v>
      </c>
      <c r="AG49" s="66">
        <f t="shared" si="44"/>
        <v>23</v>
      </c>
      <c r="AH49" s="66">
        <f t="shared" si="44"/>
        <v>0</v>
      </c>
      <c r="AI49" s="66">
        <f t="shared" si="44"/>
        <v>0</v>
      </c>
      <c r="AJ49" s="66">
        <f t="shared" si="44"/>
        <v>0</v>
      </c>
      <c r="AK49" s="96">
        <f t="shared" si="44"/>
        <v>11</v>
      </c>
      <c r="AL49" s="97">
        <f>SUM($F$49:$AK$49)</f>
        <v>941</v>
      </c>
      <c r="AM49" s="60">
        <f t="shared" ref="AM49:BD51" si="45">AM38+AM39+AM41+AM42+AM44+AM45+AM47+AM48</f>
        <v>413</v>
      </c>
      <c r="AN49" s="59">
        <f t="shared" si="45"/>
        <v>528</v>
      </c>
      <c r="AO49" s="58">
        <f t="shared" si="45"/>
        <v>41</v>
      </c>
      <c r="AP49" s="59">
        <f t="shared" si="45"/>
        <v>61</v>
      </c>
      <c r="AQ49" s="58">
        <f t="shared" si="45"/>
        <v>349</v>
      </c>
      <c r="AR49" s="59">
        <f t="shared" si="45"/>
        <v>456</v>
      </c>
      <c r="AS49" s="58">
        <f t="shared" si="45"/>
        <v>0</v>
      </c>
      <c r="AT49" s="59">
        <f t="shared" si="45"/>
        <v>0</v>
      </c>
      <c r="AU49" s="58">
        <f t="shared" si="45"/>
        <v>23</v>
      </c>
      <c r="AV49" s="59">
        <f t="shared" si="45"/>
        <v>11</v>
      </c>
      <c r="AW49" s="58">
        <f t="shared" si="45"/>
        <v>0</v>
      </c>
      <c r="AX49" s="59">
        <f t="shared" si="45"/>
        <v>0</v>
      </c>
      <c r="AY49" s="58">
        <f t="shared" si="45"/>
        <v>0</v>
      </c>
      <c r="AZ49" s="59">
        <f t="shared" si="45"/>
        <v>0</v>
      </c>
      <c r="BA49" s="58">
        <f t="shared" si="45"/>
        <v>0</v>
      </c>
      <c r="BB49" s="59">
        <f t="shared" si="45"/>
        <v>0</v>
      </c>
      <c r="BC49" s="58">
        <f t="shared" si="45"/>
        <v>413</v>
      </c>
      <c r="BD49" s="62">
        <f t="shared" si="45"/>
        <v>528</v>
      </c>
    </row>
    <row r="50" spans="1:56" ht="19.5" customHeight="1" thickBot="1" x14ac:dyDescent="0.3">
      <c r="A50" s="98"/>
      <c r="B50" s="64"/>
      <c r="C50" s="209" t="s">
        <v>47</v>
      </c>
      <c r="D50" s="210"/>
      <c r="E50" s="211"/>
      <c r="F50" s="99">
        <f>F37</f>
        <v>0</v>
      </c>
      <c r="G50" s="99">
        <f t="shared" ref="G50:AK50" si="46">G37</f>
        <v>0</v>
      </c>
      <c r="H50" s="99">
        <f t="shared" si="46"/>
        <v>0</v>
      </c>
      <c r="I50" s="99">
        <f t="shared" si="46"/>
        <v>0</v>
      </c>
      <c r="J50" s="99">
        <f t="shared" si="46"/>
        <v>0</v>
      </c>
      <c r="K50" s="99">
        <f t="shared" si="46"/>
        <v>0</v>
      </c>
      <c r="L50" s="99">
        <f t="shared" si="46"/>
        <v>0</v>
      </c>
      <c r="M50" s="99">
        <f t="shared" si="46"/>
        <v>0</v>
      </c>
      <c r="N50" s="99">
        <f t="shared" si="46"/>
        <v>0</v>
      </c>
      <c r="O50" s="99">
        <f t="shared" si="46"/>
        <v>0</v>
      </c>
      <c r="P50" s="99">
        <f t="shared" si="46"/>
        <v>0</v>
      </c>
      <c r="Q50" s="99">
        <f t="shared" si="46"/>
        <v>0</v>
      </c>
      <c r="R50" s="99">
        <f t="shared" si="46"/>
        <v>0</v>
      </c>
      <c r="S50" s="99">
        <f t="shared" si="46"/>
        <v>0</v>
      </c>
      <c r="T50" s="99">
        <f t="shared" si="46"/>
        <v>0</v>
      </c>
      <c r="U50" s="99">
        <f t="shared" si="46"/>
        <v>0</v>
      </c>
      <c r="V50" s="99">
        <f t="shared" si="46"/>
        <v>0</v>
      </c>
      <c r="W50" s="99">
        <f t="shared" si="46"/>
        <v>0</v>
      </c>
      <c r="X50" s="99">
        <f t="shared" si="46"/>
        <v>0</v>
      </c>
      <c r="Y50" s="99">
        <f t="shared" si="46"/>
        <v>0</v>
      </c>
      <c r="Z50" s="99">
        <f t="shared" si="46"/>
        <v>0</v>
      </c>
      <c r="AA50" s="99">
        <f t="shared" si="46"/>
        <v>0</v>
      </c>
      <c r="AB50" s="99">
        <f t="shared" si="46"/>
        <v>0</v>
      </c>
      <c r="AC50" s="99">
        <f t="shared" si="46"/>
        <v>0</v>
      </c>
      <c r="AD50" s="99">
        <f t="shared" si="46"/>
        <v>0</v>
      </c>
      <c r="AE50" s="99">
        <f t="shared" si="46"/>
        <v>0</v>
      </c>
      <c r="AF50" s="99">
        <f t="shared" si="46"/>
        <v>0</v>
      </c>
      <c r="AG50" s="99">
        <f t="shared" si="46"/>
        <v>0</v>
      </c>
      <c r="AH50" s="99">
        <f t="shared" si="46"/>
        <v>0</v>
      </c>
      <c r="AI50" s="99">
        <f t="shared" si="46"/>
        <v>0</v>
      </c>
      <c r="AJ50" s="99">
        <f t="shared" si="46"/>
        <v>0</v>
      </c>
      <c r="AK50" s="100">
        <f t="shared" si="46"/>
        <v>0</v>
      </c>
      <c r="AL50" s="101">
        <f>SUM($F$50:$AK$50)</f>
        <v>0</v>
      </c>
      <c r="AM50" s="31">
        <f>AM37</f>
        <v>0</v>
      </c>
      <c r="AN50" s="30">
        <f t="shared" ref="AN50:AV50" si="47">AN37</f>
        <v>0</v>
      </c>
      <c r="AO50" s="29">
        <f t="shared" si="47"/>
        <v>0</v>
      </c>
      <c r="AP50" s="30">
        <f t="shared" si="47"/>
        <v>0</v>
      </c>
      <c r="AQ50" s="29">
        <f t="shared" si="47"/>
        <v>0</v>
      </c>
      <c r="AR50" s="30">
        <f t="shared" si="47"/>
        <v>0</v>
      </c>
      <c r="AS50" s="29">
        <f t="shared" si="47"/>
        <v>0</v>
      </c>
      <c r="AT50" s="30">
        <f t="shared" si="47"/>
        <v>0</v>
      </c>
      <c r="AU50" s="29">
        <f t="shared" si="47"/>
        <v>0</v>
      </c>
      <c r="AV50" s="30">
        <f t="shared" si="47"/>
        <v>0</v>
      </c>
      <c r="AW50" s="29">
        <f t="shared" si="45"/>
        <v>0</v>
      </c>
      <c r="AX50" s="30">
        <f t="shared" si="45"/>
        <v>0</v>
      </c>
      <c r="AY50" s="29">
        <f t="shared" si="45"/>
        <v>0</v>
      </c>
      <c r="AZ50" s="30">
        <f t="shared" si="45"/>
        <v>0</v>
      </c>
      <c r="BA50" s="29">
        <f t="shared" si="45"/>
        <v>0</v>
      </c>
      <c r="BB50" s="30">
        <f t="shared" si="45"/>
        <v>0</v>
      </c>
      <c r="BC50" s="29">
        <f>BC37</f>
        <v>0</v>
      </c>
      <c r="BD50" s="34">
        <f>BD37</f>
        <v>0</v>
      </c>
    </row>
    <row r="51" spans="1:56" ht="19.5" customHeight="1" thickBot="1" x14ac:dyDescent="0.3">
      <c r="A51" s="98"/>
      <c r="B51" s="64"/>
      <c r="C51" s="212" t="s">
        <v>39</v>
      </c>
      <c r="D51" s="213"/>
      <c r="E51" s="214"/>
      <c r="F51" s="72">
        <f t="shared" ref="F51:AK51" si="48">+F36+F40+F43+F46</f>
        <v>0</v>
      </c>
      <c r="G51" s="72">
        <f t="shared" si="48"/>
        <v>0</v>
      </c>
      <c r="H51" s="72">
        <f t="shared" si="48"/>
        <v>0</v>
      </c>
      <c r="I51" s="72">
        <f t="shared" si="48"/>
        <v>310</v>
      </c>
      <c r="J51" s="72">
        <f t="shared" si="48"/>
        <v>0</v>
      </c>
      <c r="K51" s="72">
        <f t="shared" si="48"/>
        <v>0</v>
      </c>
      <c r="L51" s="72">
        <f t="shared" si="48"/>
        <v>0</v>
      </c>
      <c r="M51" s="72">
        <f t="shared" si="48"/>
        <v>328</v>
      </c>
      <c r="N51" s="72">
        <f t="shared" si="48"/>
        <v>0</v>
      </c>
      <c r="O51" s="72">
        <f t="shared" si="48"/>
        <v>0</v>
      </c>
      <c r="P51" s="72">
        <f t="shared" si="48"/>
        <v>0</v>
      </c>
      <c r="Q51" s="72">
        <f t="shared" si="48"/>
        <v>4689</v>
      </c>
      <c r="R51" s="72">
        <f t="shared" si="48"/>
        <v>0</v>
      </c>
      <c r="S51" s="72">
        <f t="shared" si="48"/>
        <v>0</v>
      </c>
      <c r="T51" s="72">
        <f t="shared" si="48"/>
        <v>0</v>
      </c>
      <c r="U51" s="72">
        <f t="shared" si="48"/>
        <v>4995</v>
      </c>
      <c r="V51" s="72">
        <f t="shared" si="48"/>
        <v>0</v>
      </c>
      <c r="W51" s="72">
        <f t="shared" si="48"/>
        <v>0</v>
      </c>
      <c r="X51" s="72">
        <f t="shared" si="48"/>
        <v>0</v>
      </c>
      <c r="Y51" s="72">
        <f t="shared" si="48"/>
        <v>0</v>
      </c>
      <c r="Z51" s="72">
        <f t="shared" si="48"/>
        <v>0</v>
      </c>
      <c r="AA51" s="72">
        <f t="shared" si="48"/>
        <v>0</v>
      </c>
      <c r="AB51" s="72">
        <f t="shared" si="48"/>
        <v>0</v>
      </c>
      <c r="AC51" s="72">
        <f t="shared" si="48"/>
        <v>0</v>
      </c>
      <c r="AD51" s="72">
        <f t="shared" si="48"/>
        <v>0</v>
      </c>
      <c r="AE51" s="72">
        <f t="shared" si="48"/>
        <v>0</v>
      </c>
      <c r="AF51" s="72">
        <f t="shared" si="48"/>
        <v>0</v>
      </c>
      <c r="AG51" s="72">
        <f t="shared" si="48"/>
        <v>414</v>
      </c>
      <c r="AH51" s="72">
        <f t="shared" si="48"/>
        <v>0</v>
      </c>
      <c r="AI51" s="72">
        <f t="shared" si="48"/>
        <v>0</v>
      </c>
      <c r="AJ51" s="72">
        <f t="shared" si="48"/>
        <v>0</v>
      </c>
      <c r="AK51" s="102">
        <f t="shared" si="48"/>
        <v>198</v>
      </c>
      <c r="AL51" s="103">
        <f>SUM($F$51:$AK$51)</f>
        <v>10934</v>
      </c>
      <c r="AM51" s="75">
        <f t="shared" si="45"/>
        <v>421</v>
      </c>
      <c r="AN51" s="76">
        <f t="shared" si="45"/>
        <v>540</v>
      </c>
      <c r="AO51" s="78">
        <f t="shared" si="45"/>
        <v>43</v>
      </c>
      <c r="AP51" s="76">
        <f t="shared" si="45"/>
        <v>67</v>
      </c>
      <c r="AQ51" s="104">
        <f t="shared" si="45"/>
        <v>355</v>
      </c>
      <c r="AR51" s="76">
        <f t="shared" si="45"/>
        <v>462</v>
      </c>
      <c r="AS51" s="78">
        <f t="shared" si="45"/>
        <v>0</v>
      </c>
      <c r="AT51" s="76">
        <f t="shared" si="45"/>
        <v>0</v>
      </c>
      <c r="AU51" s="78">
        <f t="shared" si="45"/>
        <v>23</v>
      </c>
      <c r="AV51" s="76">
        <f t="shared" si="45"/>
        <v>11</v>
      </c>
      <c r="AW51" s="78">
        <f t="shared" si="45"/>
        <v>0</v>
      </c>
      <c r="AX51" s="76">
        <f t="shared" si="45"/>
        <v>0</v>
      </c>
      <c r="AY51" s="78">
        <f t="shared" si="45"/>
        <v>0</v>
      </c>
      <c r="AZ51" s="76">
        <f t="shared" si="45"/>
        <v>0</v>
      </c>
      <c r="BA51" s="78">
        <f t="shared" si="45"/>
        <v>0</v>
      </c>
      <c r="BB51" s="76">
        <f t="shared" si="45"/>
        <v>0</v>
      </c>
      <c r="BC51" s="78">
        <f t="shared" si="45"/>
        <v>421</v>
      </c>
      <c r="BD51" s="105">
        <f t="shared" si="45"/>
        <v>540</v>
      </c>
    </row>
    <row r="52" spans="1:56" ht="19.5" customHeight="1" thickBot="1" x14ac:dyDescent="0.3">
      <c r="A52" s="215" t="s">
        <v>48</v>
      </c>
      <c r="B52" s="215"/>
      <c r="C52" s="215"/>
      <c r="D52" s="215"/>
      <c r="E52" s="215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106"/>
      <c r="AL52" s="101">
        <f>SUM(F52:AK52)</f>
        <v>0</v>
      </c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</row>
    <row r="53" spans="1:56" ht="19.5" customHeight="1" thickBot="1" x14ac:dyDescent="0.3">
      <c r="A53" s="215"/>
      <c r="B53" s="215"/>
      <c r="C53" s="215"/>
      <c r="D53" s="215"/>
      <c r="E53" s="215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106"/>
      <c r="AL53" s="101">
        <f>SUM(F53:AK53)</f>
        <v>0</v>
      </c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</row>
    <row r="54" spans="1:56" ht="19.5" customHeight="1" thickBot="1" x14ac:dyDescent="0.3">
      <c r="A54" s="216"/>
      <c r="B54" s="216"/>
      <c r="C54" s="216"/>
      <c r="D54" s="216"/>
      <c r="E54" s="216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106"/>
      <c r="AL54" s="108">
        <f>SUM(F54:AK54)</f>
        <v>0</v>
      </c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</row>
    <row r="55" spans="1:56" ht="19.5" customHeight="1" thickBot="1" x14ac:dyDescent="0.3">
      <c r="A55" s="80"/>
      <c r="B55" s="80"/>
      <c r="C55" s="109"/>
      <c r="D55" s="109"/>
      <c r="E55" s="110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</row>
    <row r="56" spans="1:56" s="1" customFormat="1" ht="21.75" customHeight="1" thickBot="1" x14ac:dyDescent="0.3">
      <c r="A56" s="6" t="s">
        <v>3</v>
      </c>
      <c r="B56" s="192" t="s">
        <v>4</v>
      </c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4"/>
    </row>
    <row r="57" spans="1:56" ht="20.100000000000001" customHeight="1" thickBot="1" x14ac:dyDescent="0.3">
      <c r="A57" s="6" t="s">
        <v>5</v>
      </c>
      <c r="B57" s="195" t="s">
        <v>6</v>
      </c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7"/>
    </row>
    <row r="58" spans="1:56" ht="20.100000000000001" customHeight="1" x14ac:dyDescent="0.25">
      <c r="A58" s="198" t="s">
        <v>7</v>
      </c>
      <c r="B58" s="200" t="s">
        <v>8</v>
      </c>
      <c r="C58" s="201" t="s">
        <v>9</v>
      </c>
      <c r="D58" s="202" t="s">
        <v>10</v>
      </c>
      <c r="E58" s="203"/>
      <c r="F58" s="206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1:56" ht="20.100000000000001" customHeight="1" thickBot="1" x14ac:dyDescent="0.3">
      <c r="A59" s="199"/>
      <c r="B59" s="181"/>
      <c r="C59" s="190"/>
      <c r="D59" s="204"/>
      <c r="E59" s="205"/>
      <c r="F59" s="185" t="s">
        <v>11</v>
      </c>
      <c r="G59" s="186"/>
      <c r="H59" s="186"/>
      <c r="I59" s="186"/>
      <c r="J59" s="186"/>
      <c r="K59" s="186"/>
      <c r="L59" s="186"/>
      <c r="M59" s="187"/>
      <c r="N59" s="182" t="s">
        <v>12</v>
      </c>
      <c r="O59" s="186"/>
      <c r="P59" s="186"/>
      <c r="Q59" s="186"/>
      <c r="R59" s="186"/>
      <c r="S59" s="186"/>
      <c r="T59" s="186"/>
      <c r="U59" s="187"/>
      <c r="V59" s="182" t="s">
        <v>13</v>
      </c>
      <c r="W59" s="186"/>
      <c r="X59" s="186"/>
      <c r="Y59" s="186"/>
      <c r="Z59" s="186"/>
      <c r="AA59" s="186"/>
      <c r="AB59" s="186"/>
      <c r="AC59" s="187"/>
      <c r="AD59" s="182" t="s">
        <v>14</v>
      </c>
      <c r="AE59" s="186"/>
      <c r="AF59" s="186"/>
      <c r="AG59" s="186"/>
      <c r="AH59" s="186"/>
      <c r="AI59" s="186"/>
      <c r="AJ59" s="186"/>
      <c r="AK59" s="188"/>
      <c r="AM59" s="8"/>
    </row>
    <row r="60" spans="1:56" ht="20.100000000000001" customHeight="1" thickTop="1" thickBot="1" x14ac:dyDescent="0.35">
      <c r="A60" s="189"/>
      <c r="B60" s="181"/>
      <c r="C60" s="190"/>
      <c r="D60" s="191" t="s">
        <v>15</v>
      </c>
      <c r="E60" s="191" t="s">
        <v>16</v>
      </c>
      <c r="F60" s="181" t="s">
        <v>17</v>
      </c>
      <c r="G60" s="181"/>
      <c r="H60" s="181"/>
      <c r="I60" s="181"/>
      <c r="J60" s="181" t="s">
        <v>18</v>
      </c>
      <c r="K60" s="181"/>
      <c r="L60" s="181"/>
      <c r="M60" s="181"/>
      <c r="N60" s="181" t="s">
        <v>17</v>
      </c>
      <c r="O60" s="181"/>
      <c r="P60" s="181"/>
      <c r="Q60" s="181"/>
      <c r="R60" s="181" t="s">
        <v>18</v>
      </c>
      <c r="S60" s="181"/>
      <c r="T60" s="181"/>
      <c r="U60" s="181"/>
      <c r="V60" s="181" t="s">
        <v>17</v>
      </c>
      <c r="W60" s="181"/>
      <c r="X60" s="181"/>
      <c r="Y60" s="181"/>
      <c r="Z60" s="181" t="s">
        <v>18</v>
      </c>
      <c r="AA60" s="181"/>
      <c r="AB60" s="181"/>
      <c r="AC60" s="181"/>
      <c r="AD60" s="181" t="s">
        <v>17</v>
      </c>
      <c r="AE60" s="181"/>
      <c r="AF60" s="181"/>
      <c r="AG60" s="181"/>
      <c r="AH60" s="181" t="s">
        <v>18</v>
      </c>
      <c r="AI60" s="181"/>
      <c r="AJ60" s="181"/>
      <c r="AK60" s="182"/>
      <c r="AL60" s="183" t="s">
        <v>19</v>
      </c>
      <c r="AM60" s="175" t="s">
        <v>20</v>
      </c>
      <c r="AN60" s="176"/>
      <c r="AO60" s="175" t="s">
        <v>21</v>
      </c>
      <c r="AP60" s="176"/>
      <c r="AQ60" s="175" t="s">
        <v>22</v>
      </c>
      <c r="AR60" s="176"/>
      <c r="AS60" s="175" t="s">
        <v>23</v>
      </c>
      <c r="AT60" s="176"/>
      <c r="AU60" s="175" t="s">
        <v>24</v>
      </c>
      <c r="AV60" s="176"/>
      <c r="AW60" s="177" t="s">
        <v>25</v>
      </c>
      <c r="AX60" s="167"/>
      <c r="AY60" s="166" t="s">
        <v>26</v>
      </c>
      <c r="AZ60" s="167"/>
      <c r="BA60" s="166" t="s">
        <v>27</v>
      </c>
      <c r="BB60" s="167"/>
      <c r="BC60" s="166" t="s">
        <v>28</v>
      </c>
      <c r="BD60" s="168"/>
    </row>
    <row r="61" spans="1:56" ht="20.100000000000001" customHeight="1" thickBot="1" x14ac:dyDescent="0.3">
      <c r="A61" s="189"/>
      <c r="B61" s="181"/>
      <c r="C61" s="190"/>
      <c r="D61" s="191"/>
      <c r="E61" s="191"/>
      <c r="F61" s="9" t="s">
        <v>29</v>
      </c>
      <c r="G61" s="9" t="s">
        <v>30</v>
      </c>
      <c r="H61" s="9" t="s">
        <v>31</v>
      </c>
      <c r="I61" s="9" t="s">
        <v>32</v>
      </c>
      <c r="J61" s="9" t="s">
        <v>29</v>
      </c>
      <c r="K61" s="9" t="s">
        <v>30</v>
      </c>
      <c r="L61" s="9" t="s">
        <v>31</v>
      </c>
      <c r="M61" s="9" t="s">
        <v>32</v>
      </c>
      <c r="N61" s="9" t="s">
        <v>29</v>
      </c>
      <c r="O61" s="9" t="s">
        <v>30</v>
      </c>
      <c r="P61" s="9" t="s">
        <v>31</v>
      </c>
      <c r="Q61" s="9" t="s">
        <v>32</v>
      </c>
      <c r="R61" s="9" t="s">
        <v>29</v>
      </c>
      <c r="S61" s="9" t="s">
        <v>30</v>
      </c>
      <c r="T61" s="9" t="s">
        <v>31</v>
      </c>
      <c r="U61" s="9" t="s">
        <v>32</v>
      </c>
      <c r="V61" s="9" t="s">
        <v>29</v>
      </c>
      <c r="W61" s="9" t="s">
        <v>30</v>
      </c>
      <c r="X61" s="9" t="s">
        <v>31</v>
      </c>
      <c r="Y61" s="9" t="s">
        <v>32</v>
      </c>
      <c r="Z61" s="9" t="s">
        <v>29</v>
      </c>
      <c r="AA61" s="9" t="s">
        <v>30</v>
      </c>
      <c r="AB61" s="9" t="s">
        <v>31</v>
      </c>
      <c r="AC61" s="9" t="s">
        <v>32</v>
      </c>
      <c r="AD61" s="9" t="s">
        <v>29</v>
      </c>
      <c r="AE61" s="9" t="s">
        <v>30</v>
      </c>
      <c r="AF61" s="9" t="s">
        <v>31</v>
      </c>
      <c r="AG61" s="9" t="s">
        <v>32</v>
      </c>
      <c r="AH61" s="9" t="s">
        <v>29</v>
      </c>
      <c r="AI61" s="9" t="s">
        <v>30</v>
      </c>
      <c r="AJ61" s="9" t="s">
        <v>31</v>
      </c>
      <c r="AK61" s="10" t="s">
        <v>32</v>
      </c>
      <c r="AL61" s="184"/>
      <c r="AM61" s="85" t="s">
        <v>33</v>
      </c>
      <c r="AN61" s="85" t="s">
        <v>34</v>
      </c>
      <c r="AO61" s="85" t="s">
        <v>33</v>
      </c>
      <c r="AP61" s="85" t="s">
        <v>34</v>
      </c>
      <c r="AQ61" s="85" t="s">
        <v>33</v>
      </c>
      <c r="AR61" s="85" t="s">
        <v>34</v>
      </c>
      <c r="AS61" s="85" t="s">
        <v>33</v>
      </c>
      <c r="AT61" s="85" t="s">
        <v>34</v>
      </c>
      <c r="AU61" s="85" t="s">
        <v>33</v>
      </c>
      <c r="AV61" s="85" t="s">
        <v>34</v>
      </c>
      <c r="AW61" s="14" t="s">
        <v>35</v>
      </c>
      <c r="AX61" s="15" t="s">
        <v>36</v>
      </c>
      <c r="AY61" s="15" t="s">
        <v>35</v>
      </c>
      <c r="AZ61" s="15" t="s">
        <v>36</v>
      </c>
      <c r="BA61" s="15" t="s">
        <v>35</v>
      </c>
      <c r="BB61" s="15" t="s">
        <v>36</v>
      </c>
      <c r="BC61" s="15" t="s">
        <v>35</v>
      </c>
      <c r="BD61" s="16" t="s">
        <v>36</v>
      </c>
    </row>
    <row r="62" spans="1:56" ht="39.950000000000003" customHeight="1" thickTop="1" x14ac:dyDescent="0.25">
      <c r="A62" s="178" t="s">
        <v>49</v>
      </c>
      <c r="B62" s="150" t="s">
        <v>38</v>
      </c>
      <c r="C62" s="172" t="s">
        <v>39</v>
      </c>
      <c r="D62" s="173"/>
      <c r="E62" s="173"/>
      <c r="F62" s="17">
        <f>[2]completo!H158</f>
        <v>0</v>
      </c>
      <c r="G62" s="86">
        <f>[2]completo!I158</f>
        <v>0</v>
      </c>
      <c r="H62" s="86">
        <f>[2]completo!J158</f>
        <v>0</v>
      </c>
      <c r="I62" s="86">
        <f>[2]completo!K158</f>
        <v>0</v>
      </c>
      <c r="J62" s="86">
        <f>[2]completo!L158</f>
        <v>0</v>
      </c>
      <c r="K62" s="86">
        <f>[2]completo!M158</f>
        <v>0</v>
      </c>
      <c r="L62" s="86">
        <f>[2]completo!N158</f>
        <v>0</v>
      </c>
      <c r="M62" s="86">
        <f>[2]completo!O158</f>
        <v>0</v>
      </c>
      <c r="N62" s="86">
        <f>[2]completo!P158</f>
        <v>0</v>
      </c>
      <c r="O62" s="86">
        <f>[2]completo!Q158</f>
        <v>0</v>
      </c>
      <c r="P62" s="86">
        <f>[2]completo!R158</f>
        <v>0</v>
      </c>
      <c r="Q62" s="86">
        <v>2</v>
      </c>
      <c r="R62" s="86">
        <v>0</v>
      </c>
      <c r="S62" s="86">
        <v>0</v>
      </c>
      <c r="T62" s="86">
        <v>0</v>
      </c>
      <c r="U62" s="86">
        <v>2</v>
      </c>
      <c r="V62" s="86">
        <f>[2]completo!X158</f>
        <v>0</v>
      </c>
      <c r="W62" s="86">
        <f>[2]completo!Y158</f>
        <v>0</v>
      </c>
      <c r="X62" s="86">
        <f>[2]completo!Z158</f>
        <v>0</v>
      </c>
      <c r="Y62" s="86">
        <f>[2]completo!AA158</f>
        <v>0</v>
      </c>
      <c r="Z62" s="86">
        <f>[2]completo!AB158</f>
        <v>0</v>
      </c>
      <c r="AA62" s="86">
        <f>[2]completo!AC158</f>
        <v>0</v>
      </c>
      <c r="AB62" s="86">
        <f>[2]completo!AD158</f>
        <v>0</v>
      </c>
      <c r="AC62" s="86">
        <f>[2]completo!AE158</f>
        <v>0</v>
      </c>
      <c r="AD62" s="86">
        <f>[2]completo!AF158</f>
        <v>0</v>
      </c>
      <c r="AE62" s="86">
        <f>[2]completo!AG158</f>
        <v>0</v>
      </c>
      <c r="AF62" s="86">
        <f>[2]completo!AH158</f>
        <v>0</v>
      </c>
      <c r="AG62" s="86">
        <f>[2]completo!AI158</f>
        <v>0</v>
      </c>
      <c r="AH62" s="86">
        <f>[2]completo!AJ158</f>
        <v>0</v>
      </c>
      <c r="AI62" s="86">
        <f>[2]completo!AK158</f>
        <v>0</v>
      </c>
      <c r="AJ62" s="86">
        <f>[2]completo!AL158</f>
        <v>0</v>
      </c>
      <c r="AK62" s="87">
        <f>[2]completo!AM158</f>
        <v>0</v>
      </c>
      <c r="AL62" s="18">
        <f>SUM(F62:AK62)</f>
        <v>4</v>
      </c>
      <c r="AM62" s="19">
        <f t="shared" ref="AM62:AM73" si="49">SUM(F62:I62)+SUM(N62:Q62)+SUM(V62:Y62)+SUM(AD62:AG62)</f>
        <v>2</v>
      </c>
      <c r="AN62" s="20">
        <f t="shared" ref="AN62:AN73" si="50">SUM(J62:M62)+SUM(R62:U62)+SUM(Z62:AC62)+SUM(AH62:AK62)</f>
        <v>2</v>
      </c>
      <c r="AO62" s="21">
        <f t="shared" ref="AO62:AO73" si="51">SUM(F62:I62)</f>
        <v>0</v>
      </c>
      <c r="AP62" s="20">
        <f t="shared" ref="AP62:AP73" si="52">SUM(J62:M62)</f>
        <v>0</v>
      </c>
      <c r="AQ62" s="21">
        <f t="shared" ref="AQ62:AQ73" si="53">SUM(N62:Q62)</f>
        <v>2</v>
      </c>
      <c r="AR62" s="20">
        <f t="shared" ref="AR62:AR73" si="54">SUM(R62:U62)</f>
        <v>2</v>
      </c>
      <c r="AS62" s="21">
        <f t="shared" ref="AS62:AS73" si="55">SUM(V62:Y62)</f>
        <v>0</v>
      </c>
      <c r="AT62" s="20">
        <f t="shared" ref="AT62:AT73" si="56">SUM(Z62:AC62)</f>
        <v>0</v>
      </c>
      <c r="AU62" s="22">
        <f t="shared" ref="AU62:AU73" si="57">SUM(AD62:AG62)</f>
        <v>0</v>
      </c>
      <c r="AV62" s="20">
        <f t="shared" ref="AV62:AV73" si="58">SUM(AH62:AK62)</f>
        <v>0</v>
      </c>
      <c r="AW62" s="19">
        <f t="shared" ref="AW62:AW73" si="59">F62+N62+V62+AD62</f>
        <v>0</v>
      </c>
      <c r="AX62" s="20">
        <f t="shared" ref="AX62:AX73" si="60">J62+R62+Z62+AH62</f>
        <v>0</v>
      </c>
      <c r="AY62" s="21">
        <f t="shared" ref="AY62:AY73" si="61">G62+O62+W62+AE62</f>
        <v>0</v>
      </c>
      <c r="AZ62" s="20">
        <f t="shared" ref="AZ62:AZ73" si="62">K62+S62+AA62+AI62</f>
        <v>0</v>
      </c>
      <c r="BA62" s="21">
        <f t="shared" ref="BA62:BA73" si="63">H62+P62+X62+AF62</f>
        <v>0</v>
      </c>
      <c r="BB62" s="20">
        <f t="shared" ref="BB62:BB73" si="64">L62+T62+AB62+AJ62</f>
        <v>0</v>
      </c>
      <c r="BC62" s="21">
        <f t="shared" ref="BC62:BC73" si="65">I62+Q62+Y62+AG62</f>
        <v>2</v>
      </c>
      <c r="BD62" s="23">
        <f t="shared" ref="BD62:BD73" si="66">M62+U62+AC62+AK62</f>
        <v>2</v>
      </c>
    </row>
    <row r="63" spans="1:56" ht="39.950000000000003" customHeight="1" x14ac:dyDescent="0.25">
      <c r="A63" s="179"/>
      <c r="B63" s="151"/>
      <c r="C63" s="24" t="s">
        <v>40</v>
      </c>
      <c r="D63" s="25"/>
      <c r="E63" s="26" t="s">
        <v>41</v>
      </c>
      <c r="F63" s="27">
        <f>[2]completo!H159</f>
        <v>0</v>
      </c>
      <c r="G63" s="88">
        <f>[2]completo!I159</f>
        <v>0</v>
      </c>
      <c r="H63" s="88">
        <f>[2]completo!J159</f>
        <v>0</v>
      </c>
      <c r="I63" s="88">
        <f>[2]completo!K159</f>
        <v>0</v>
      </c>
      <c r="J63" s="88">
        <f>[2]completo!L159</f>
        <v>0</v>
      </c>
      <c r="K63" s="88">
        <f>[2]completo!M159</f>
        <v>0</v>
      </c>
      <c r="L63" s="88">
        <f>[2]completo!N159</f>
        <v>0</v>
      </c>
      <c r="M63" s="88">
        <f>[2]completo!O159</f>
        <v>0</v>
      </c>
      <c r="N63" s="88">
        <f>[2]completo!P159</f>
        <v>0</v>
      </c>
      <c r="O63" s="88">
        <f>[2]completo!Q159</f>
        <v>0</v>
      </c>
      <c r="P63" s="88">
        <f>[2]completo!R159</f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8">
        <f>[2]completo!X159</f>
        <v>0</v>
      </c>
      <c r="W63" s="88">
        <f>[2]completo!Y159</f>
        <v>0</v>
      </c>
      <c r="X63" s="88">
        <f>[2]completo!Z159</f>
        <v>0</v>
      </c>
      <c r="Y63" s="88">
        <f>[2]completo!AA159</f>
        <v>0</v>
      </c>
      <c r="Z63" s="88">
        <f>[2]completo!AB159</f>
        <v>0</v>
      </c>
      <c r="AA63" s="88">
        <f>[2]completo!AC159</f>
        <v>0</v>
      </c>
      <c r="AB63" s="88">
        <f>[2]completo!AD159</f>
        <v>0</v>
      </c>
      <c r="AC63" s="88">
        <f>[2]completo!AE159</f>
        <v>0</v>
      </c>
      <c r="AD63" s="88">
        <f>[2]completo!AF159</f>
        <v>0</v>
      </c>
      <c r="AE63" s="88">
        <f>[2]completo!AG159</f>
        <v>0</v>
      </c>
      <c r="AF63" s="88">
        <f>[2]completo!AH159</f>
        <v>0</v>
      </c>
      <c r="AG63" s="88">
        <f>[2]completo!AI159</f>
        <v>0</v>
      </c>
      <c r="AH63" s="88">
        <f>[2]completo!AJ159</f>
        <v>0</v>
      </c>
      <c r="AI63" s="88">
        <f>[2]completo!AK159</f>
        <v>0</v>
      </c>
      <c r="AJ63" s="88">
        <f>[2]completo!AL159</f>
        <v>0</v>
      </c>
      <c r="AK63" s="89">
        <f>[2]completo!AM159</f>
        <v>0</v>
      </c>
      <c r="AL63" s="28">
        <f t="shared" ref="AL63:AL73" si="67">SUM(F63:AK63)</f>
        <v>0</v>
      </c>
      <c r="AM63" s="29">
        <f t="shared" si="49"/>
        <v>0</v>
      </c>
      <c r="AN63" s="30">
        <f t="shared" si="50"/>
        <v>0</v>
      </c>
      <c r="AO63" s="31">
        <f t="shared" si="51"/>
        <v>0</v>
      </c>
      <c r="AP63" s="30">
        <f t="shared" si="52"/>
        <v>0</v>
      </c>
      <c r="AQ63" s="32">
        <f t="shared" si="53"/>
        <v>0</v>
      </c>
      <c r="AR63" s="30">
        <f t="shared" si="54"/>
        <v>0</v>
      </c>
      <c r="AS63" s="29">
        <f t="shared" si="55"/>
        <v>0</v>
      </c>
      <c r="AT63" s="30">
        <f t="shared" si="56"/>
        <v>0</v>
      </c>
      <c r="AU63" s="33">
        <f t="shared" si="57"/>
        <v>0</v>
      </c>
      <c r="AV63" s="30">
        <f t="shared" si="58"/>
        <v>0</v>
      </c>
      <c r="AW63" s="29">
        <f t="shared" si="59"/>
        <v>0</v>
      </c>
      <c r="AX63" s="30">
        <f t="shared" si="60"/>
        <v>0</v>
      </c>
      <c r="AY63" s="31">
        <f t="shared" si="61"/>
        <v>0</v>
      </c>
      <c r="AZ63" s="30">
        <f t="shared" si="62"/>
        <v>0</v>
      </c>
      <c r="BA63" s="31">
        <f t="shared" si="63"/>
        <v>0</v>
      </c>
      <c r="BB63" s="30">
        <f t="shared" si="64"/>
        <v>0</v>
      </c>
      <c r="BC63" s="31">
        <f t="shared" si="65"/>
        <v>0</v>
      </c>
      <c r="BD63" s="34">
        <f t="shared" si="66"/>
        <v>0</v>
      </c>
    </row>
    <row r="64" spans="1:56" ht="39.950000000000003" customHeight="1" thickBot="1" x14ac:dyDescent="0.3">
      <c r="A64" s="179"/>
      <c r="B64" s="152"/>
      <c r="C64" s="35" t="s">
        <v>40</v>
      </c>
      <c r="D64" s="36" t="s">
        <v>41</v>
      </c>
      <c r="E64" s="37"/>
      <c r="F64" s="38">
        <f>[2]completo!H160</f>
        <v>0</v>
      </c>
      <c r="G64" s="90">
        <f>[2]completo!I160</f>
        <v>0</v>
      </c>
      <c r="H64" s="90">
        <f>[2]completo!J160</f>
        <v>0</v>
      </c>
      <c r="I64" s="90">
        <f>[2]completo!K160</f>
        <v>0</v>
      </c>
      <c r="J64" s="90">
        <f>[2]completo!L160</f>
        <v>0</v>
      </c>
      <c r="K64" s="90">
        <f>[2]completo!M160</f>
        <v>0</v>
      </c>
      <c r="L64" s="90">
        <f>[2]completo!N160</f>
        <v>0</v>
      </c>
      <c r="M64" s="90">
        <f>[2]completo!O160</f>
        <v>0</v>
      </c>
      <c r="N64" s="90">
        <f>[2]completo!P160</f>
        <v>0</v>
      </c>
      <c r="O64" s="90">
        <f>[2]completo!Q160</f>
        <v>0</v>
      </c>
      <c r="P64" s="90">
        <f>[2]completo!R160</f>
        <v>0</v>
      </c>
      <c r="Q64" s="90">
        <v>62</v>
      </c>
      <c r="R64" s="90">
        <v>0</v>
      </c>
      <c r="S64" s="90">
        <v>0</v>
      </c>
      <c r="T64" s="90">
        <v>0</v>
      </c>
      <c r="U64" s="90">
        <v>79</v>
      </c>
      <c r="V64" s="90">
        <f>[2]completo!X160</f>
        <v>0</v>
      </c>
      <c r="W64" s="90">
        <f>[2]completo!Y160</f>
        <v>0</v>
      </c>
      <c r="X64" s="90">
        <f>[2]completo!Z160</f>
        <v>0</v>
      </c>
      <c r="Y64" s="90">
        <f>[2]completo!AA160</f>
        <v>0</v>
      </c>
      <c r="Z64" s="90">
        <f>[2]completo!AB160</f>
        <v>0</v>
      </c>
      <c r="AA64" s="90">
        <f>[2]completo!AC160</f>
        <v>0</v>
      </c>
      <c r="AB64" s="90">
        <f>[2]completo!AD160</f>
        <v>0</v>
      </c>
      <c r="AC64" s="90">
        <f>[2]completo!AE160</f>
        <v>0</v>
      </c>
      <c r="AD64" s="90">
        <f>[2]completo!AF160</f>
        <v>0</v>
      </c>
      <c r="AE64" s="90">
        <f>[2]completo!AG160</f>
        <v>0</v>
      </c>
      <c r="AF64" s="90">
        <f>[2]completo!AH160</f>
        <v>0</v>
      </c>
      <c r="AG64" s="90">
        <f>[2]completo!AI160</f>
        <v>0</v>
      </c>
      <c r="AH64" s="90">
        <f>[2]completo!AJ160</f>
        <v>0</v>
      </c>
      <c r="AI64" s="90">
        <f>[2]completo!AK160</f>
        <v>0</v>
      </c>
      <c r="AJ64" s="90">
        <f>[2]completo!AL160</f>
        <v>0</v>
      </c>
      <c r="AK64" s="91">
        <f>[2]completo!AM160</f>
        <v>0</v>
      </c>
      <c r="AL64" s="39">
        <f t="shared" si="67"/>
        <v>141</v>
      </c>
      <c r="AM64" s="40">
        <f t="shared" si="49"/>
        <v>62</v>
      </c>
      <c r="AN64" s="41">
        <f t="shared" si="50"/>
        <v>79</v>
      </c>
      <c r="AO64" s="42">
        <f t="shared" si="51"/>
        <v>0</v>
      </c>
      <c r="AP64" s="41">
        <f t="shared" si="52"/>
        <v>0</v>
      </c>
      <c r="AQ64" s="42">
        <f t="shared" si="53"/>
        <v>62</v>
      </c>
      <c r="AR64" s="41">
        <f t="shared" si="54"/>
        <v>79</v>
      </c>
      <c r="AS64" s="42">
        <f t="shared" si="55"/>
        <v>0</v>
      </c>
      <c r="AT64" s="41">
        <f t="shared" si="56"/>
        <v>0</v>
      </c>
      <c r="AU64" s="43">
        <f t="shared" si="57"/>
        <v>0</v>
      </c>
      <c r="AV64" s="41">
        <f t="shared" si="58"/>
        <v>0</v>
      </c>
      <c r="AW64" s="40">
        <f t="shared" si="59"/>
        <v>0</v>
      </c>
      <c r="AX64" s="41">
        <f t="shared" si="60"/>
        <v>0</v>
      </c>
      <c r="AY64" s="42">
        <f t="shared" si="61"/>
        <v>0</v>
      </c>
      <c r="AZ64" s="41">
        <f t="shared" si="62"/>
        <v>0</v>
      </c>
      <c r="BA64" s="42">
        <f t="shared" si="63"/>
        <v>0</v>
      </c>
      <c r="BB64" s="41">
        <f t="shared" si="64"/>
        <v>0</v>
      </c>
      <c r="BC64" s="42">
        <f t="shared" si="65"/>
        <v>62</v>
      </c>
      <c r="BD64" s="44">
        <f t="shared" si="66"/>
        <v>79</v>
      </c>
    </row>
    <row r="65" spans="1:56" ht="39.950000000000003" customHeight="1" x14ac:dyDescent="0.25">
      <c r="A65" s="179"/>
      <c r="B65" s="150" t="s">
        <v>42</v>
      </c>
      <c r="C65" s="153" t="s">
        <v>39</v>
      </c>
      <c r="D65" s="154"/>
      <c r="E65" s="154"/>
      <c r="F65" s="92">
        <f>[2]completo!H161</f>
        <v>0</v>
      </c>
      <c r="G65" s="93">
        <f>[2]completo!I161</f>
        <v>0</v>
      </c>
      <c r="H65" s="93">
        <f>[2]completo!J161</f>
        <v>0</v>
      </c>
      <c r="I65" s="93">
        <f>[2]completo!K161</f>
        <v>0</v>
      </c>
      <c r="J65" s="93">
        <f>[2]completo!L161</f>
        <v>0</v>
      </c>
      <c r="K65" s="93">
        <f>[2]completo!M161</f>
        <v>0</v>
      </c>
      <c r="L65" s="93">
        <f>[2]completo!N161</f>
        <v>0</v>
      </c>
      <c r="M65" s="93">
        <f>[2]completo!O161</f>
        <v>0</v>
      </c>
      <c r="N65" s="93">
        <f>[2]completo!P161</f>
        <v>0</v>
      </c>
      <c r="O65" s="93">
        <f>[2]completo!Q161</f>
        <v>0</v>
      </c>
      <c r="P65" s="93">
        <f>[2]completo!R161</f>
        <v>0</v>
      </c>
      <c r="Q65" s="93">
        <v>7</v>
      </c>
      <c r="R65" s="93">
        <v>0</v>
      </c>
      <c r="S65" s="93">
        <v>0</v>
      </c>
      <c r="T65" s="93">
        <v>0</v>
      </c>
      <c r="U65" s="93">
        <v>7</v>
      </c>
      <c r="V65" s="93">
        <f>[2]completo!X161</f>
        <v>0</v>
      </c>
      <c r="W65" s="93">
        <f>[2]completo!Y161</f>
        <v>0</v>
      </c>
      <c r="X65" s="93">
        <f>[2]completo!Z161</f>
        <v>0</v>
      </c>
      <c r="Y65" s="93">
        <f>[2]completo!AA161</f>
        <v>0</v>
      </c>
      <c r="Z65" s="93">
        <f>[2]completo!AB161</f>
        <v>0</v>
      </c>
      <c r="AA65" s="93">
        <f>[2]completo!AC161</f>
        <v>0</v>
      </c>
      <c r="AB65" s="93">
        <f>[2]completo!AD161</f>
        <v>0</v>
      </c>
      <c r="AC65" s="93">
        <f>[2]completo!AE161</f>
        <v>0</v>
      </c>
      <c r="AD65" s="93">
        <f>[2]completo!AF161</f>
        <v>0</v>
      </c>
      <c r="AE65" s="93">
        <f>[2]completo!AG161</f>
        <v>0</v>
      </c>
      <c r="AF65" s="93">
        <f>[2]completo!AH161</f>
        <v>0</v>
      </c>
      <c r="AG65" s="93">
        <f>[2]completo!AI161</f>
        <v>0</v>
      </c>
      <c r="AH65" s="93">
        <f>[2]completo!AJ161</f>
        <v>0</v>
      </c>
      <c r="AI65" s="93">
        <f>[2]completo!AK161</f>
        <v>0</v>
      </c>
      <c r="AJ65" s="93">
        <f>[2]completo!AL161</f>
        <v>0</v>
      </c>
      <c r="AK65" s="94">
        <f>[2]completo!AM161</f>
        <v>0</v>
      </c>
      <c r="AL65" s="45">
        <f t="shared" si="67"/>
        <v>14</v>
      </c>
      <c r="AM65" s="46">
        <f t="shared" si="49"/>
        <v>7</v>
      </c>
      <c r="AN65" s="47">
        <f t="shared" si="50"/>
        <v>7</v>
      </c>
      <c r="AO65" s="48">
        <f t="shared" si="51"/>
        <v>0</v>
      </c>
      <c r="AP65" s="47">
        <f t="shared" si="52"/>
        <v>0</v>
      </c>
      <c r="AQ65" s="48">
        <f t="shared" si="53"/>
        <v>7</v>
      </c>
      <c r="AR65" s="47">
        <f t="shared" si="54"/>
        <v>7</v>
      </c>
      <c r="AS65" s="48">
        <f t="shared" si="55"/>
        <v>0</v>
      </c>
      <c r="AT65" s="47">
        <f t="shared" si="56"/>
        <v>0</v>
      </c>
      <c r="AU65" s="49">
        <f t="shared" si="57"/>
        <v>0</v>
      </c>
      <c r="AV65" s="47">
        <f t="shared" si="58"/>
        <v>0</v>
      </c>
      <c r="AW65" s="46">
        <f t="shared" si="59"/>
        <v>0</v>
      </c>
      <c r="AX65" s="47">
        <f t="shared" si="60"/>
        <v>0</v>
      </c>
      <c r="AY65" s="48">
        <f t="shared" si="61"/>
        <v>0</v>
      </c>
      <c r="AZ65" s="47">
        <f t="shared" si="62"/>
        <v>0</v>
      </c>
      <c r="BA65" s="48">
        <f t="shared" si="63"/>
        <v>0</v>
      </c>
      <c r="BB65" s="47">
        <f t="shared" si="64"/>
        <v>0</v>
      </c>
      <c r="BC65" s="48">
        <f t="shared" si="65"/>
        <v>7</v>
      </c>
      <c r="BD65" s="50">
        <f t="shared" si="66"/>
        <v>7</v>
      </c>
    </row>
    <row r="66" spans="1:56" ht="39.950000000000003" customHeight="1" x14ac:dyDescent="0.25">
      <c r="A66" s="179"/>
      <c r="B66" s="151"/>
      <c r="C66" s="24" t="s">
        <v>40</v>
      </c>
      <c r="D66" s="25"/>
      <c r="E66" s="26" t="s">
        <v>41</v>
      </c>
      <c r="F66" s="27">
        <f>[2]completo!H162</f>
        <v>0</v>
      </c>
      <c r="G66" s="88">
        <f>[2]completo!I162</f>
        <v>0</v>
      </c>
      <c r="H66" s="88">
        <f>[2]completo!J162</f>
        <v>0</v>
      </c>
      <c r="I66" s="88">
        <f>[2]completo!K162</f>
        <v>0</v>
      </c>
      <c r="J66" s="88">
        <f>[2]completo!L162</f>
        <v>0</v>
      </c>
      <c r="K66" s="88">
        <f>[2]completo!M162</f>
        <v>0</v>
      </c>
      <c r="L66" s="88">
        <f>[2]completo!N162</f>
        <v>0</v>
      </c>
      <c r="M66" s="88">
        <f>[2]completo!O162</f>
        <v>0</v>
      </c>
      <c r="N66" s="88">
        <f>[2]completo!P162</f>
        <v>0</v>
      </c>
      <c r="O66" s="88">
        <f>[2]completo!Q162</f>
        <v>0</v>
      </c>
      <c r="P66" s="88">
        <f>[2]completo!R162</f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8">
        <f>[2]completo!X162</f>
        <v>0</v>
      </c>
      <c r="W66" s="88">
        <f>[2]completo!Y162</f>
        <v>0</v>
      </c>
      <c r="X66" s="88">
        <f>[2]completo!Z162</f>
        <v>0</v>
      </c>
      <c r="Y66" s="88">
        <f>[2]completo!AA161</f>
        <v>0</v>
      </c>
      <c r="Z66" s="88">
        <f>[2]completo!AB162</f>
        <v>0</v>
      </c>
      <c r="AA66" s="88">
        <f>[2]completo!AC162</f>
        <v>0</v>
      </c>
      <c r="AB66" s="88">
        <f>[2]completo!AD162</f>
        <v>0</v>
      </c>
      <c r="AC66" s="88">
        <f>[2]completo!AE162</f>
        <v>0</v>
      </c>
      <c r="AD66" s="88">
        <f>[2]completo!AF162</f>
        <v>0</v>
      </c>
      <c r="AE66" s="88">
        <f>[2]completo!AG162</f>
        <v>0</v>
      </c>
      <c r="AF66" s="88">
        <f>[2]completo!AH162</f>
        <v>0</v>
      </c>
      <c r="AG66" s="88">
        <f>[2]completo!AI162</f>
        <v>0</v>
      </c>
      <c r="AH66" s="88">
        <f>[2]completo!AJ162</f>
        <v>0</v>
      </c>
      <c r="AI66" s="88">
        <f>[2]completo!AK162</f>
        <v>0</v>
      </c>
      <c r="AJ66" s="88">
        <f>[2]completo!AL162</f>
        <v>0</v>
      </c>
      <c r="AK66" s="89">
        <f>[2]completo!AM162</f>
        <v>0</v>
      </c>
      <c r="AL66" s="28">
        <f t="shared" si="67"/>
        <v>0</v>
      </c>
      <c r="AM66" s="29">
        <f t="shared" si="49"/>
        <v>0</v>
      </c>
      <c r="AN66" s="30">
        <f t="shared" si="50"/>
        <v>0</v>
      </c>
      <c r="AO66" s="31">
        <f t="shared" si="51"/>
        <v>0</v>
      </c>
      <c r="AP66" s="30">
        <f t="shared" si="52"/>
        <v>0</v>
      </c>
      <c r="AQ66" s="31">
        <f t="shared" si="53"/>
        <v>0</v>
      </c>
      <c r="AR66" s="30">
        <f t="shared" si="54"/>
        <v>0</v>
      </c>
      <c r="AS66" s="31">
        <f t="shared" si="55"/>
        <v>0</v>
      </c>
      <c r="AT66" s="30">
        <f t="shared" si="56"/>
        <v>0</v>
      </c>
      <c r="AU66" s="33">
        <f t="shared" si="57"/>
        <v>0</v>
      </c>
      <c r="AV66" s="30">
        <f t="shared" si="58"/>
        <v>0</v>
      </c>
      <c r="AW66" s="29">
        <f t="shared" si="59"/>
        <v>0</v>
      </c>
      <c r="AX66" s="30">
        <f t="shared" si="60"/>
        <v>0</v>
      </c>
      <c r="AY66" s="31">
        <f t="shared" si="61"/>
        <v>0</v>
      </c>
      <c r="AZ66" s="30">
        <f t="shared" si="62"/>
        <v>0</v>
      </c>
      <c r="BA66" s="31">
        <f t="shared" si="63"/>
        <v>0</v>
      </c>
      <c r="BB66" s="30">
        <f t="shared" si="64"/>
        <v>0</v>
      </c>
      <c r="BC66" s="31">
        <f t="shared" si="65"/>
        <v>0</v>
      </c>
      <c r="BD66" s="34">
        <f t="shared" si="66"/>
        <v>0</v>
      </c>
    </row>
    <row r="67" spans="1:56" ht="39.950000000000003" customHeight="1" thickBot="1" x14ac:dyDescent="0.3">
      <c r="A67" s="179"/>
      <c r="B67" s="152"/>
      <c r="C67" s="35" t="s">
        <v>40</v>
      </c>
      <c r="D67" s="36" t="s">
        <v>41</v>
      </c>
      <c r="E67" s="37"/>
      <c r="F67" s="38">
        <f>[2]completo!H163</f>
        <v>0</v>
      </c>
      <c r="G67" s="90">
        <f>[2]completo!I163</f>
        <v>0</v>
      </c>
      <c r="H67" s="90">
        <f>[2]completo!J163</f>
        <v>0</v>
      </c>
      <c r="I67" s="90">
        <f>[2]completo!K163</f>
        <v>0</v>
      </c>
      <c r="J67" s="90">
        <f>[2]completo!L163</f>
        <v>0</v>
      </c>
      <c r="K67" s="90">
        <f>[2]completo!M163</f>
        <v>0</v>
      </c>
      <c r="L67" s="90">
        <f>[2]completo!N163</f>
        <v>0</v>
      </c>
      <c r="M67" s="90">
        <f>[2]completo!O163</f>
        <v>0</v>
      </c>
      <c r="N67" s="90">
        <f>[2]completo!P163</f>
        <v>0</v>
      </c>
      <c r="O67" s="90">
        <f>[2]completo!Q163</f>
        <v>0</v>
      </c>
      <c r="P67" s="90">
        <f>[2]completo!R163</f>
        <v>0</v>
      </c>
      <c r="Q67" s="90">
        <v>254</v>
      </c>
      <c r="R67" s="90">
        <v>0</v>
      </c>
      <c r="S67" s="90">
        <v>0</v>
      </c>
      <c r="T67" s="90">
        <v>0</v>
      </c>
      <c r="U67" s="90">
        <v>306</v>
      </c>
      <c r="V67" s="90">
        <f>[2]completo!X163</f>
        <v>0</v>
      </c>
      <c r="W67" s="90">
        <f>[2]completo!Y163</f>
        <v>0</v>
      </c>
      <c r="X67" s="90">
        <f>[2]completo!Z163</f>
        <v>0</v>
      </c>
      <c r="Y67" s="90">
        <f>[2]completo!AA163</f>
        <v>0</v>
      </c>
      <c r="Z67" s="90">
        <f>[2]completo!AB163</f>
        <v>0</v>
      </c>
      <c r="AA67" s="90">
        <f>[2]completo!AC163</f>
        <v>0</v>
      </c>
      <c r="AB67" s="90">
        <f>[2]completo!AD163</f>
        <v>0</v>
      </c>
      <c r="AC67" s="90">
        <f>[2]completo!AE163</f>
        <v>0</v>
      </c>
      <c r="AD67" s="90">
        <f>[2]completo!AF163</f>
        <v>0</v>
      </c>
      <c r="AE67" s="90">
        <f>[2]completo!AG163</f>
        <v>0</v>
      </c>
      <c r="AF67" s="90">
        <f>[2]completo!AH163</f>
        <v>0</v>
      </c>
      <c r="AG67" s="90">
        <f>[2]completo!AI163</f>
        <v>0</v>
      </c>
      <c r="AH67" s="90">
        <f>[2]completo!AJ163</f>
        <v>0</v>
      </c>
      <c r="AI67" s="90">
        <f>[2]completo!AK163</f>
        <v>0</v>
      </c>
      <c r="AJ67" s="90">
        <f>[2]completo!AL163</f>
        <v>0</v>
      </c>
      <c r="AK67" s="91">
        <f>[2]completo!AM163</f>
        <v>0</v>
      </c>
      <c r="AL67" s="51">
        <f t="shared" si="67"/>
        <v>560</v>
      </c>
      <c r="AM67" s="52">
        <f t="shared" si="49"/>
        <v>254</v>
      </c>
      <c r="AN67" s="53">
        <f t="shared" si="50"/>
        <v>306</v>
      </c>
      <c r="AO67" s="54">
        <f t="shared" si="51"/>
        <v>0</v>
      </c>
      <c r="AP67" s="53">
        <f t="shared" si="52"/>
        <v>0</v>
      </c>
      <c r="AQ67" s="54">
        <f t="shared" si="53"/>
        <v>254</v>
      </c>
      <c r="AR67" s="53">
        <f t="shared" si="54"/>
        <v>306</v>
      </c>
      <c r="AS67" s="54">
        <f t="shared" si="55"/>
        <v>0</v>
      </c>
      <c r="AT67" s="53">
        <f t="shared" si="56"/>
        <v>0</v>
      </c>
      <c r="AU67" s="55">
        <f t="shared" si="57"/>
        <v>0</v>
      </c>
      <c r="AV67" s="53">
        <f t="shared" si="58"/>
        <v>0</v>
      </c>
      <c r="AW67" s="52">
        <f t="shared" si="59"/>
        <v>0</v>
      </c>
      <c r="AX67" s="53">
        <f t="shared" si="60"/>
        <v>0</v>
      </c>
      <c r="AY67" s="54">
        <f t="shared" si="61"/>
        <v>0</v>
      </c>
      <c r="AZ67" s="53">
        <f t="shared" si="62"/>
        <v>0</v>
      </c>
      <c r="BA67" s="54">
        <f t="shared" si="63"/>
        <v>0</v>
      </c>
      <c r="BB67" s="53">
        <f t="shared" si="64"/>
        <v>0</v>
      </c>
      <c r="BC67" s="54">
        <f t="shared" si="65"/>
        <v>254</v>
      </c>
      <c r="BD67" s="56">
        <f t="shared" si="66"/>
        <v>306</v>
      </c>
    </row>
    <row r="68" spans="1:56" ht="39.950000000000003" customHeight="1" x14ac:dyDescent="0.25">
      <c r="A68" s="179"/>
      <c r="B68" s="150" t="s">
        <v>43</v>
      </c>
      <c r="C68" s="153" t="s">
        <v>39</v>
      </c>
      <c r="D68" s="154"/>
      <c r="E68" s="154"/>
      <c r="F68" s="92">
        <f>[2]completo!H164</f>
        <v>0</v>
      </c>
      <c r="G68" s="93">
        <f>[2]completo!I164</f>
        <v>0</v>
      </c>
      <c r="H68" s="93">
        <f>[2]completo!J164</f>
        <v>0</v>
      </c>
      <c r="I68" s="93">
        <f>[2]completo!K164</f>
        <v>0</v>
      </c>
      <c r="J68" s="93">
        <f>[2]completo!L164</f>
        <v>0</v>
      </c>
      <c r="K68" s="93">
        <f>[2]completo!M164</f>
        <v>0</v>
      </c>
      <c r="L68" s="93">
        <f>[2]completo!N164</f>
        <v>0</v>
      </c>
      <c r="M68" s="93">
        <f>[2]completo!O164</f>
        <v>0</v>
      </c>
      <c r="N68" s="93">
        <f>[2]completo!P164</f>
        <v>0</v>
      </c>
      <c r="O68" s="93">
        <f>[2]completo!Q164</f>
        <v>0</v>
      </c>
      <c r="P68" s="93">
        <f>[2]completo!R164</f>
        <v>0</v>
      </c>
      <c r="Q68" s="93">
        <v>32</v>
      </c>
      <c r="R68" s="93">
        <v>0</v>
      </c>
      <c r="S68" s="93">
        <v>0</v>
      </c>
      <c r="T68" s="93">
        <v>0</v>
      </c>
      <c r="U68" s="93">
        <v>47</v>
      </c>
      <c r="V68" s="93">
        <f>[2]completo!X164</f>
        <v>0</v>
      </c>
      <c r="W68" s="93">
        <f>[2]completo!Y164</f>
        <v>0</v>
      </c>
      <c r="X68" s="93">
        <f>[2]completo!Z164</f>
        <v>0</v>
      </c>
      <c r="Y68" s="93">
        <f>[2]completo!AA164</f>
        <v>0</v>
      </c>
      <c r="Z68" s="93">
        <f>[2]completo!AB164</f>
        <v>0</v>
      </c>
      <c r="AA68" s="93">
        <f>[2]completo!AC164</f>
        <v>0</v>
      </c>
      <c r="AB68" s="93">
        <f>[2]completo!AD164</f>
        <v>0</v>
      </c>
      <c r="AC68" s="93">
        <f>[2]completo!AE164</f>
        <v>0</v>
      </c>
      <c r="AD68" s="93">
        <f>[2]completo!AF164</f>
        <v>0</v>
      </c>
      <c r="AE68" s="93">
        <f>[2]completo!AG164</f>
        <v>0</v>
      </c>
      <c r="AF68" s="93">
        <f>[2]completo!AH164</f>
        <v>0</v>
      </c>
      <c r="AG68" s="93">
        <f>[2]completo!AI164</f>
        <v>0</v>
      </c>
      <c r="AH68" s="93">
        <f>[2]completo!AI165</f>
        <v>0</v>
      </c>
      <c r="AI68" s="93">
        <f>[2]completo!AK164</f>
        <v>0</v>
      </c>
      <c r="AJ68" s="93">
        <f>[2]completo!AL164</f>
        <v>0</v>
      </c>
      <c r="AK68" s="94">
        <f>[2]completo!AM164</f>
        <v>0</v>
      </c>
      <c r="AL68" s="57">
        <f t="shared" si="67"/>
        <v>79</v>
      </c>
      <c r="AM68" s="58">
        <f t="shared" si="49"/>
        <v>32</v>
      </c>
      <c r="AN68" s="59">
        <f t="shared" si="50"/>
        <v>47</v>
      </c>
      <c r="AO68" s="60">
        <f t="shared" si="51"/>
        <v>0</v>
      </c>
      <c r="AP68" s="59">
        <f t="shared" si="52"/>
        <v>0</v>
      </c>
      <c r="AQ68" s="60">
        <f t="shared" si="53"/>
        <v>32</v>
      </c>
      <c r="AR68" s="59">
        <f t="shared" si="54"/>
        <v>47</v>
      </c>
      <c r="AS68" s="60">
        <f t="shared" si="55"/>
        <v>0</v>
      </c>
      <c r="AT68" s="59">
        <f t="shared" si="56"/>
        <v>0</v>
      </c>
      <c r="AU68" s="61">
        <f t="shared" si="57"/>
        <v>0</v>
      </c>
      <c r="AV68" s="59">
        <f t="shared" si="58"/>
        <v>0</v>
      </c>
      <c r="AW68" s="58">
        <f t="shared" si="59"/>
        <v>0</v>
      </c>
      <c r="AX68" s="59">
        <f t="shared" si="60"/>
        <v>0</v>
      </c>
      <c r="AY68" s="60">
        <f t="shared" si="61"/>
        <v>0</v>
      </c>
      <c r="AZ68" s="59">
        <f t="shared" si="62"/>
        <v>0</v>
      </c>
      <c r="BA68" s="60">
        <f t="shared" si="63"/>
        <v>0</v>
      </c>
      <c r="BB68" s="59">
        <f t="shared" si="64"/>
        <v>0</v>
      </c>
      <c r="BC68" s="60">
        <f t="shared" si="65"/>
        <v>32</v>
      </c>
      <c r="BD68" s="62">
        <f t="shared" si="66"/>
        <v>47</v>
      </c>
    </row>
    <row r="69" spans="1:56" ht="39.950000000000003" customHeight="1" x14ac:dyDescent="0.25">
      <c r="A69" s="179"/>
      <c r="B69" s="151"/>
      <c r="C69" s="24" t="s">
        <v>40</v>
      </c>
      <c r="D69" s="25"/>
      <c r="E69" s="26" t="s">
        <v>41</v>
      </c>
      <c r="F69" s="27">
        <f>[2]completo!H165</f>
        <v>0</v>
      </c>
      <c r="G69" s="88">
        <f>[2]completo!I165</f>
        <v>0</v>
      </c>
      <c r="H69" s="88">
        <f>[2]completo!J165</f>
        <v>0</v>
      </c>
      <c r="I69" s="88">
        <f>[2]completo!K165</f>
        <v>0</v>
      </c>
      <c r="J69" s="88">
        <f>[2]completo!L165</f>
        <v>0</v>
      </c>
      <c r="K69" s="88">
        <f>[2]completo!M165</f>
        <v>0</v>
      </c>
      <c r="L69" s="88">
        <f>[2]completo!N165</f>
        <v>0</v>
      </c>
      <c r="M69" s="88">
        <f>[2]completo!O165</f>
        <v>0</v>
      </c>
      <c r="N69" s="88">
        <f>[2]completo!P165</f>
        <v>0</v>
      </c>
      <c r="O69" s="88">
        <f>[2]completo!Q165</f>
        <v>0</v>
      </c>
      <c r="P69" s="88">
        <f>[2]completo!R165</f>
        <v>0</v>
      </c>
      <c r="Q69" s="88">
        <v>33</v>
      </c>
      <c r="R69" s="88">
        <v>0</v>
      </c>
      <c r="S69" s="88">
        <v>0</v>
      </c>
      <c r="T69" s="88">
        <v>0</v>
      </c>
      <c r="U69" s="88">
        <v>74</v>
      </c>
      <c r="V69" s="88">
        <f>[2]completo!X165</f>
        <v>0</v>
      </c>
      <c r="W69" s="88">
        <f>[2]completo!Y165</f>
        <v>0</v>
      </c>
      <c r="X69" s="88">
        <f>[2]completo!Z165</f>
        <v>0</v>
      </c>
      <c r="Y69" s="88">
        <f>[2]completo!AA165</f>
        <v>0</v>
      </c>
      <c r="Z69" s="88">
        <f>[2]completo!AB165</f>
        <v>0</v>
      </c>
      <c r="AA69" s="88">
        <f>[2]completo!AC165</f>
        <v>0</v>
      </c>
      <c r="AB69" s="88">
        <f>[2]completo!AD165</f>
        <v>0</v>
      </c>
      <c r="AC69" s="88">
        <f>[2]completo!AD165</f>
        <v>0</v>
      </c>
      <c r="AD69" s="88">
        <f>[2]completo!AE165</f>
        <v>0</v>
      </c>
      <c r="AE69" s="88">
        <f>[2]completo!AF165</f>
        <v>0</v>
      </c>
      <c r="AF69" s="88">
        <f>[2]completo!AH165</f>
        <v>0</v>
      </c>
      <c r="AG69" s="88">
        <f>[2]completo!AI165</f>
        <v>0</v>
      </c>
      <c r="AH69" s="88">
        <f>[2]completo!AJ165</f>
        <v>0</v>
      </c>
      <c r="AI69" s="88">
        <f>[2]completo!AK165</f>
        <v>0</v>
      </c>
      <c r="AJ69" s="88">
        <f>[2]completo!AL165</f>
        <v>0</v>
      </c>
      <c r="AK69" s="89">
        <f>[2]completo!AM165</f>
        <v>0</v>
      </c>
      <c r="AL69" s="28">
        <f t="shared" si="67"/>
        <v>107</v>
      </c>
      <c r="AM69" s="29">
        <f t="shared" si="49"/>
        <v>33</v>
      </c>
      <c r="AN69" s="30">
        <f t="shared" si="50"/>
        <v>74</v>
      </c>
      <c r="AO69" s="31">
        <f t="shared" si="51"/>
        <v>0</v>
      </c>
      <c r="AP69" s="30">
        <f t="shared" si="52"/>
        <v>0</v>
      </c>
      <c r="AQ69" s="31">
        <f t="shared" si="53"/>
        <v>33</v>
      </c>
      <c r="AR69" s="30">
        <f t="shared" si="54"/>
        <v>74</v>
      </c>
      <c r="AS69" s="31">
        <f t="shared" si="55"/>
        <v>0</v>
      </c>
      <c r="AT69" s="30">
        <f t="shared" si="56"/>
        <v>0</v>
      </c>
      <c r="AU69" s="33">
        <f t="shared" si="57"/>
        <v>0</v>
      </c>
      <c r="AV69" s="30">
        <f t="shared" si="58"/>
        <v>0</v>
      </c>
      <c r="AW69" s="29">
        <f t="shared" si="59"/>
        <v>0</v>
      </c>
      <c r="AX69" s="30">
        <f t="shared" si="60"/>
        <v>0</v>
      </c>
      <c r="AY69" s="31">
        <f t="shared" si="61"/>
        <v>0</v>
      </c>
      <c r="AZ69" s="30">
        <f t="shared" si="62"/>
        <v>0</v>
      </c>
      <c r="BA69" s="31">
        <f t="shared" si="63"/>
        <v>0</v>
      </c>
      <c r="BB69" s="30">
        <f t="shared" si="64"/>
        <v>0</v>
      </c>
      <c r="BC69" s="31">
        <f t="shared" si="65"/>
        <v>33</v>
      </c>
      <c r="BD69" s="34">
        <f t="shared" si="66"/>
        <v>74</v>
      </c>
    </row>
    <row r="70" spans="1:56" ht="39.950000000000003" customHeight="1" thickBot="1" x14ac:dyDescent="0.3">
      <c r="A70" s="179"/>
      <c r="B70" s="152"/>
      <c r="C70" s="35" t="s">
        <v>40</v>
      </c>
      <c r="D70" s="36" t="s">
        <v>41</v>
      </c>
      <c r="E70" s="37"/>
      <c r="F70" s="38">
        <f>[2]completo!H166</f>
        <v>0</v>
      </c>
      <c r="G70" s="90">
        <f>[2]completo!I166</f>
        <v>0</v>
      </c>
      <c r="H70" s="90">
        <f>[2]completo!J166</f>
        <v>0</v>
      </c>
      <c r="I70" s="90">
        <f>[2]completo!K166</f>
        <v>0</v>
      </c>
      <c r="J70" s="90">
        <f>[2]completo!L166</f>
        <v>0</v>
      </c>
      <c r="K70" s="90">
        <f>[2]completo!M166</f>
        <v>0</v>
      </c>
      <c r="L70" s="90">
        <f>[2]completo!N166</f>
        <v>0</v>
      </c>
      <c r="M70" s="90">
        <f>[2]completo!O166</f>
        <v>0</v>
      </c>
      <c r="N70" s="90">
        <f>[2]completo!P166</f>
        <v>0</v>
      </c>
      <c r="O70" s="90">
        <f>[2]completo!Q166</f>
        <v>0</v>
      </c>
      <c r="P70" s="90">
        <f>[2]completo!R166</f>
        <v>0</v>
      </c>
      <c r="Q70" s="90">
        <v>29</v>
      </c>
      <c r="R70" s="90">
        <v>0</v>
      </c>
      <c r="S70" s="90">
        <v>0</v>
      </c>
      <c r="T70" s="90">
        <v>0</v>
      </c>
      <c r="U70" s="90">
        <v>66</v>
      </c>
      <c r="V70" s="90">
        <f>[2]completo!X166</f>
        <v>0</v>
      </c>
      <c r="W70" s="90">
        <f>[2]completo!Y166</f>
        <v>0</v>
      </c>
      <c r="X70" s="90">
        <f>[2]completo!Z166</f>
        <v>0</v>
      </c>
      <c r="Y70" s="90">
        <f>[2]completo!AA166</f>
        <v>0</v>
      </c>
      <c r="Z70" s="90">
        <f>[2]completo!AB166</f>
        <v>0</v>
      </c>
      <c r="AA70" s="90">
        <f>[2]completo!AC166</f>
        <v>0</v>
      </c>
      <c r="AB70" s="90">
        <f>[2]completo!AD166</f>
        <v>0</v>
      </c>
      <c r="AC70" s="90">
        <f>[2]completo!AE166</f>
        <v>0</v>
      </c>
      <c r="AD70" s="90">
        <f>[2]completo!AF166</f>
        <v>0</v>
      </c>
      <c r="AE70" s="90">
        <f>[2]completo!AG166</f>
        <v>0</v>
      </c>
      <c r="AF70" s="90">
        <f>[2]completo!AH166</f>
        <v>0</v>
      </c>
      <c r="AG70" s="90">
        <f>[2]completo!AI166</f>
        <v>0</v>
      </c>
      <c r="AH70" s="90">
        <f>[2]completo!AJ166</f>
        <v>0</v>
      </c>
      <c r="AI70" s="90">
        <f>[2]completo!AK166</f>
        <v>0</v>
      </c>
      <c r="AJ70" s="90">
        <f>[2]completo!AL166</f>
        <v>0</v>
      </c>
      <c r="AK70" s="91">
        <f>[2]completo!AM166</f>
        <v>0</v>
      </c>
      <c r="AL70" s="39">
        <f t="shared" si="67"/>
        <v>95</v>
      </c>
      <c r="AM70" s="40">
        <f t="shared" si="49"/>
        <v>29</v>
      </c>
      <c r="AN70" s="41">
        <f t="shared" si="50"/>
        <v>66</v>
      </c>
      <c r="AO70" s="42">
        <f t="shared" si="51"/>
        <v>0</v>
      </c>
      <c r="AP70" s="41">
        <f t="shared" si="52"/>
        <v>0</v>
      </c>
      <c r="AQ70" s="42">
        <f t="shared" si="53"/>
        <v>29</v>
      </c>
      <c r="AR70" s="41">
        <f t="shared" si="54"/>
        <v>66</v>
      </c>
      <c r="AS70" s="42">
        <f t="shared" si="55"/>
        <v>0</v>
      </c>
      <c r="AT70" s="41">
        <f t="shared" si="56"/>
        <v>0</v>
      </c>
      <c r="AU70" s="43">
        <f t="shared" si="57"/>
        <v>0</v>
      </c>
      <c r="AV70" s="41">
        <f t="shared" si="58"/>
        <v>0</v>
      </c>
      <c r="AW70" s="40">
        <f t="shared" si="59"/>
        <v>0</v>
      </c>
      <c r="AX70" s="41">
        <f t="shared" si="60"/>
        <v>0</v>
      </c>
      <c r="AY70" s="42">
        <f t="shared" si="61"/>
        <v>0</v>
      </c>
      <c r="AZ70" s="41">
        <f t="shared" si="62"/>
        <v>0</v>
      </c>
      <c r="BA70" s="42">
        <f t="shared" si="63"/>
        <v>0</v>
      </c>
      <c r="BB70" s="41">
        <f t="shared" si="64"/>
        <v>0</v>
      </c>
      <c r="BC70" s="42">
        <f t="shared" si="65"/>
        <v>29</v>
      </c>
      <c r="BD70" s="44">
        <f t="shared" si="66"/>
        <v>66</v>
      </c>
    </row>
    <row r="71" spans="1:56" ht="39.950000000000003" customHeight="1" x14ac:dyDescent="0.25">
      <c r="A71" s="179"/>
      <c r="B71" s="150" t="s">
        <v>44</v>
      </c>
      <c r="C71" s="153" t="s">
        <v>39</v>
      </c>
      <c r="D71" s="154"/>
      <c r="E71" s="154"/>
      <c r="F71" s="92">
        <f>[2]completo!H167</f>
        <v>0</v>
      </c>
      <c r="G71" s="93">
        <f>[2]completo!I167</f>
        <v>0</v>
      </c>
      <c r="H71" s="93">
        <f>[2]completo!J167</f>
        <v>0</v>
      </c>
      <c r="I71" s="93">
        <f>[2]completo!K167</f>
        <v>0</v>
      </c>
      <c r="J71" s="93">
        <f>[2]completo!L167</f>
        <v>0</v>
      </c>
      <c r="K71" s="93">
        <f>[2]completo!M167</f>
        <v>0</v>
      </c>
      <c r="L71" s="93">
        <f>[2]completo!N167</f>
        <v>0</v>
      </c>
      <c r="M71" s="93">
        <f>[2]completo!O167</f>
        <v>0</v>
      </c>
      <c r="N71" s="93">
        <f>[2]completo!P167</f>
        <v>0</v>
      </c>
      <c r="O71" s="93">
        <f>[2]completo!Q167</f>
        <v>0</v>
      </c>
      <c r="P71" s="93">
        <f>[2]completo!R167</f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3">
        <f>[2]completo!X167</f>
        <v>0</v>
      </c>
      <c r="W71" s="93">
        <f>[2]completo!Y167</f>
        <v>0</v>
      </c>
      <c r="X71" s="93">
        <f>[2]completo!Z167</f>
        <v>0</v>
      </c>
      <c r="Y71" s="93">
        <f>[2]completo!AA167</f>
        <v>0</v>
      </c>
      <c r="Z71" s="93">
        <f>[2]completo!AB167</f>
        <v>0</v>
      </c>
      <c r="AA71" s="93">
        <f>[2]completo!AC167</f>
        <v>0</v>
      </c>
      <c r="AB71" s="93">
        <f>[2]completo!AD167</f>
        <v>0</v>
      </c>
      <c r="AC71" s="93">
        <f>[2]completo!AE167</f>
        <v>0</v>
      </c>
      <c r="AD71" s="93">
        <f>[2]completo!AF167</f>
        <v>0</v>
      </c>
      <c r="AE71" s="93">
        <f>[2]completo!AG167</f>
        <v>0</v>
      </c>
      <c r="AF71" s="93">
        <f>[2]completo!AH167</f>
        <v>0</v>
      </c>
      <c r="AG71" s="93">
        <f>[2]completo!AI167</f>
        <v>0</v>
      </c>
      <c r="AH71" s="93">
        <f>[2]completo!AJ167</f>
        <v>0</v>
      </c>
      <c r="AI71" s="93">
        <f>[2]completo!AK167</f>
        <v>0</v>
      </c>
      <c r="AJ71" s="93">
        <f>[2]completo!AL167</f>
        <v>0</v>
      </c>
      <c r="AK71" s="94">
        <f>[2]completo!AM167</f>
        <v>0</v>
      </c>
      <c r="AL71" s="45">
        <f t="shared" si="67"/>
        <v>0</v>
      </c>
      <c r="AM71" s="46">
        <f t="shared" si="49"/>
        <v>0</v>
      </c>
      <c r="AN71" s="47">
        <f t="shared" si="50"/>
        <v>0</v>
      </c>
      <c r="AO71" s="48">
        <f t="shared" si="51"/>
        <v>0</v>
      </c>
      <c r="AP71" s="47">
        <f t="shared" si="52"/>
        <v>0</v>
      </c>
      <c r="AQ71" s="48">
        <f t="shared" si="53"/>
        <v>0</v>
      </c>
      <c r="AR71" s="47">
        <f t="shared" si="54"/>
        <v>0</v>
      </c>
      <c r="AS71" s="48">
        <f t="shared" si="55"/>
        <v>0</v>
      </c>
      <c r="AT71" s="47">
        <f t="shared" si="56"/>
        <v>0</v>
      </c>
      <c r="AU71" s="49">
        <f t="shared" si="57"/>
        <v>0</v>
      </c>
      <c r="AV71" s="47">
        <f t="shared" si="58"/>
        <v>0</v>
      </c>
      <c r="AW71" s="46">
        <f t="shared" si="59"/>
        <v>0</v>
      </c>
      <c r="AX71" s="47">
        <f t="shared" si="60"/>
        <v>0</v>
      </c>
      <c r="AY71" s="48">
        <f t="shared" si="61"/>
        <v>0</v>
      </c>
      <c r="AZ71" s="47">
        <f t="shared" si="62"/>
        <v>0</v>
      </c>
      <c r="BA71" s="48">
        <f t="shared" si="63"/>
        <v>0</v>
      </c>
      <c r="BB71" s="47">
        <f t="shared" si="64"/>
        <v>0</v>
      </c>
      <c r="BC71" s="48">
        <f t="shared" si="65"/>
        <v>0</v>
      </c>
      <c r="BD71" s="50">
        <f t="shared" si="66"/>
        <v>0</v>
      </c>
    </row>
    <row r="72" spans="1:56" ht="39.950000000000003" customHeight="1" x14ac:dyDescent="0.25">
      <c r="A72" s="179"/>
      <c r="B72" s="151"/>
      <c r="C72" s="24" t="s">
        <v>40</v>
      </c>
      <c r="D72" s="25"/>
      <c r="E72" s="26" t="s">
        <v>41</v>
      </c>
      <c r="F72" s="27">
        <f>[2]completo!H168</f>
        <v>0</v>
      </c>
      <c r="G72" s="88">
        <f>[2]completo!I168</f>
        <v>0</v>
      </c>
      <c r="H72" s="88">
        <f>[2]completo!J168</f>
        <v>0</v>
      </c>
      <c r="I72" s="88">
        <f>[2]completo!K168</f>
        <v>0</v>
      </c>
      <c r="J72" s="88">
        <f>[2]completo!L168</f>
        <v>0</v>
      </c>
      <c r="K72" s="88">
        <f>[2]completo!M168</f>
        <v>0</v>
      </c>
      <c r="L72" s="88">
        <f>[2]completo!N168</f>
        <v>0</v>
      </c>
      <c r="M72" s="88">
        <f>[2]completo!O168</f>
        <v>0</v>
      </c>
      <c r="N72" s="88">
        <f>[2]completo!P168</f>
        <v>0</v>
      </c>
      <c r="O72" s="88">
        <f>[2]completo!Q168</f>
        <v>0</v>
      </c>
      <c r="P72" s="88">
        <f>[2]completo!R168</f>
        <v>0</v>
      </c>
      <c r="Q72" s="88">
        <v>0</v>
      </c>
      <c r="R72" s="88">
        <v>0</v>
      </c>
      <c r="S72" s="88">
        <v>0</v>
      </c>
      <c r="T72" s="88">
        <v>0</v>
      </c>
      <c r="U72" s="88">
        <v>0</v>
      </c>
      <c r="V72" s="88">
        <f>[2]completo!X168</f>
        <v>0</v>
      </c>
      <c r="W72" s="88">
        <f>[2]completo!Y168</f>
        <v>0</v>
      </c>
      <c r="X72" s="88">
        <f>[2]completo!Z168</f>
        <v>0</v>
      </c>
      <c r="Y72" s="88">
        <f>[2]completo!AA168</f>
        <v>0</v>
      </c>
      <c r="Z72" s="88">
        <f>[2]completo!AB168</f>
        <v>0</v>
      </c>
      <c r="AA72" s="88">
        <f>[2]completo!AC168</f>
        <v>0</v>
      </c>
      <c r="AB72" s="88">
        <f>[2]completo!AD168</f>
        <v>0</v>
      </c>
      <c r="AC72" s="88">
        <f>[2]completo!AE168</f>
        <v>0</v>
      </c>
      <c r="AD72" s="88">
        <f>[2]completo!AF168</f>
        <v>0</v>
      </c>
      <c r="AE72" s="88">
        <f>[2]completo!AG168</f>
        <v>0</v>
      </c>
      <c r="AF72" s="88">
        <f>[2]completo!AH168</f>
        <v>0</v>
      </c>
      <c r="AG72" s="88">
        <f>[2]completo!AI168</f>
        <v>0</v>
      </c>
      <c r="AH72" s="88">
        <f>[2]completo!AJ168</f>
        <v>0</v>
      </c>
      <c r="AI72" s="88">
        <f>[2]completo!AK168</f>
        <v>0</v>
      </c>
      <c r="AJ72" s="88">
        <f>[2]completo!AL168</f>
        <v>0</v>
      </c>
      <c r="AK72" s="89">
        <f>[2]completo!AM168</f>
        <v>0</v>
      </c>
      <c r="AL72" s="28">
        <f t="shared" si="67"/>
        <v>0</v>
      </c>
      <c r="AM72" s="29">
        <f t="shared" si="49"/>
        <v>0</v>
      </c>
      <c r="AN72" s="30">
        <f t="shared" si="50"/>
        <v>0</v>
      </c>
      <c r="AO72" s="31">
        <f t="shared" si="51"/>
        <v>0</v>
      </c>
      <c r="AP72" s="30">
        <f t="shared" si="52"/>
        <v>0</v>
      </c>
      <c r="AQ72" s="31">
        <f t="shared" si="53"/>
        <v>0</v>
      </c>
      <c r="AR72" s="30">
        <f t="shared" si="54"/>
        <v>0</v>
      </c>
      <c r="AS72" s="31">
        <f t="shared" si="55"/>
        <v>0</v>
      </c>
      <c r="AT72" s="30">
        <f t="shared" si="56"/>
        <v>0</v>
      </c>
      <c r="AU72" s="33">
        <f t="shared" si="57"/>
        <v>0</v>
      </c>
      <c r="AV72" s="30">
        <f t="shared" si="58"/>
        <v>0</v>
      </c>
      <c r="AW72" s="29">
        <f t="shared" si="59"/>
        <v>0</v>
      </c>
      <c r="AX72" s="30">
        <f t="shared" si="60"/>
        <v>0</v>
      </c>
      <c r="AY72" s="31">
        <f t="shared" si="61"/>
        <v>0</v>
      </c>
      <c r="AZ72" s="30">
        <f t="shared" si="62"/>
        <v>0</v>
      </c>
      <c r="BA72" s="31">
        <f t="shared" si="63"/>
        <v>0</v>
      </c>
      <c r="BB72" s="30">
        <f t="shared" si="64"/>
        <v>0</v>
      </c>
      <c r="BC72" s="31">
        <f t="shared" si="65"/>
        <v>0</v>
      </c>
      <c r="BD72" s="34">
        <f t="shared" si="66"/>
        <v>0</v>
      </c>
    </row>
    <row r="73" spans="1:56" ht="39.950000000000003" customHeight="1" thickBot="1" x14ac:dyDescent="0.3">
      <c r="A73" s="180"/>
      <c r="B73" s="152"/>
      <c r="C73" s="35" t="s">
        <v>40</v>
      </c>
      <c r="D73" s="36" t="s">
        <v>41</v>
      </c>
      <c r="E73" s="37"/>
      <c r="F73" s="38">
        <f>[2]completo!H169</f>
        <v>0</v>
      </c>
      <c r="G73" s="90">
        <f>[2]completo!I169</f>
        <v>0</v>
      </c>
      <c r="H73" s="90">
        <f>[2]completo!J169</f>
        <v>0</v>
      </c>
      <c r="I73" s="90">
        <f>[2]completo!K169</f>
        <v>0</v>
      </c>
      <c r="J73" s="90">
        <f>[2]completo!L169</f>
        <v>0</v>
      </c>
      <c r="K73" s="90">
        <f>[2]completo!M169</f>
        <v>0</v>
      </c>
      <c r="L73" s="90">
        <f>[2]completo!N169</f>
        <v>0</v>
      </c>
      <c r="M73" s="90">
        <f>[2]completo!O169</f>
        <v>0</v>
      </c>
      <c r="N73" s="90">
        <f>[2]completo!P169</f>
        <v>0</v>
      </c>
      <c r="O73" s="90">
        <f>[2]completo!Q169</f>
        <v>0</v>
      </c>
      <c r="P73" s="90">
        <f>[2]completo!R169</f>
        <v>0</v>
      </c>
      <c r="Q73" s="90">
        <v>0</v>
      </c>
      <c r="R73" s="90">
        <v>0</v>
      </c>
      <c r="S73" s="90">
        <v>0</v>
      </c>
      <c r="T73" s="90">
        <v>0</v>
      </c>
      <c r="U73" s="90">
        <v>0</v>
      </c>
      <c r="V73" s="90">
        <f>[2]completo!X169</f>
        <v>0</v>
      </c>
      <c r="W73" s="90">
        <f>[2]completo!Y169</f>
        <v>0</v>
      </c>
      <c r="X73" s="90">
        <f>[2]completo!Z169</f>
        <v>0</v>
      </c>
      <c r="Y73" s="90">
        <f>[2]completo!AA169</f>
        <v>0</v>
      </c>
      <c r="Z73" s="90">
        <f>[2]completo!AB169</f>
        <v>0</v>
      </c>
      <c r="AA73" s="90">
        <f>[2]completo!AC169</f>
        <v>0</v>
      </c>
      <c r="AB73" s="90">
        <f>[2]completo!AD169</f>
        <v>0</v>
      </c>
      <c r="AC73" s="90">
        <f>[2]completo!AE169</f>
        <v>0</v>
      </c>
      <c r="AD73" s="90">
        <f>[2]completo!AF169</f>
        <v>0</v>
      </c>
      <c r="AE73" s="90">
        <f>[2]completo!AG169</f>
        <v>0</v>
      </c>
      <c r="AF73" s="90">
        <f>[2]completo!AH169</f>
        <v>0</v>
      </c>
      <c r="AG73" s="90">
        <f>[2]completo!AI169</f>
        <v>0</v>
      </c>
      <c r="AH73" s="90">
        <f>[2]completo!AJ169</f>
        <v>0</v>
      </c>
      <c r="AI73" s="90">
        <f>[2]completo!AK169</f>
        <v>0</v>
      </c>
      <c r="AJ73" s="90">
        <f>[2]completo!AL169</f>
        <v>0</v>
      </c>
      <c r="AK73" s="91">
        <f>[2]completo!AM169</f>
        <v>0</v>
      </c>
      <c r="AL73" s="63">
        <f t="shared" si="67"/>
        <v>0</v>
      </c>
      <c r="AM73" s="52">
        <f t="shared" si="49"/>
        <v>0</v>
      </c>
      <c r="AN73" s="53">
        <f t="shared" si="50"/>
        <v>0</v>
      </c>
      <c r="AO73" s="54">
        <f t="shared" si="51"/>
        <v>0</v>
      </c>
      <c r="AP73" s="53">
        <f t="shared" si="52"/>
        <v>0</v>
      </c>
      <c r="AQ73" s="54">
        <f t="shared" si="53"/>
        <v>0</v>
      </c>
      <c r="AR73" s="53">
        <f t="shared" si="54"/>
        <v>0</v>
      </c>
      <c r="AS73" s="54">
        <f t="shared" si="55"/>
        <v>0</v>
      </c>
      <c r="AT73" s="53">
        <f t="shared" si="56"/>
        <v>0</v>
      </c>
      <c r="AU73" s="55">
        <f t="shared" si="57"/>
        <v>0</v>
      </c>
      <c r="AV73" s="53">
        <f t="shared" si="58"/>
        <v>0</v>
      </c>
      <c r="AW73" s="52">
        <f t="shared" si="59"/>
        <v>0</v>
      </c>
      <c r="AX73" s="53">
        <f t="shared" si="60"/>
        <v>0</v>
      </c>
      <c r="AY73" s="54">
        <f t="shared" si="61"/>
        <v>0</v>
      </c>
      <c r="AZ73" s="53">
        <f t="shared" si="62"/>
        <v>0</v>
      </c>
      <c r="BA73" s="54">
        <f t="shared" si="63"/>
        <v>0</v>
      </c>
      <c r="BB73" s="53">
        <f t="shared" si="64"/>
        <v>0</v>
      </c>
      <c r="BC73" s="54">
        <f t="shared" si="65"/>
        <v>0</v>
      </c>
      <c r="BD73" s="56">
        <f t="shared" si="66"/>
        <v>0</v>
      </c>
    </row>
    <row r="74" spans="1:56" ht="19.5" customHeight="1" x14ac:dyDescent="0.25">
      <c r="A74" s="156" t="s">
        <v>45</v>
      </c>
      <c r="B74" s="64"/>
      <c r="C74" s="25" t="s">
        <v>40</v>
      </c>
      <c r="D74" s="25"/>
      <c r="E74" s="65"/>
      <c r="F74" s="66">
        <f t="shared" ref="F74:AK74" si="68">F63+F64+F66+F67+F69+F70+F72+F73</f>
        <v>0</v>
      </c>
      <c r="G74" s="66">
        <f t="shared" si="68"/>
        <v>0</v>
      </c>
      <c r="H74" s="66">
        <f t="shared" si="68"/>
        <v>0</v>
      </c>
      <c r="I74" s="66">
        <f t="shared" si="68"/>
        <v>0</v>
      </c>
      <c r="J74" s="66">
        <f t="shared" si="68"/>
        <v>0</v>
      </c>
      <c r="K74" s="66">
        <f t="shared" si="68"/>
        <v>0</v>
      </c>
      <c r="L74" s="66">
        <f t="shared" si="68"/>
        <v>0</v>
      </c>
      <c r="M74" s="66">
        <f t="shared" si="68"/>
        <v>0</v>
      </c>
      <c r="N74" s="66">
        <f t="shared" si="68"/>
        <v>0</v>
      </c>
      <c r="O74" s="66">
        <f t="shared" si="68"/>
        <v>0</v>
      </c>
      <c r="P74" s="66">
        <f t="shared" si="68"/>
        <v>0</v>
      </c>
      <c r="Q74" s="66">
        <f t="shared" si="68"/>
        <v>378</v>
      </c>
      <c r="R74" s="66">
        <f t="shared" si="68"/>
        <v>0</v>
      </c>
      <c r="S74" s="66">
        <f t="shared" si="68"/>
        <v>0</v>
      </c>
      <c r="T74" s="66">
        <f t="shared" si="68"/>
        <v>0</v>
      </c>
      <c r="U74" s="66">
        <f t="shared" si="68"/>
        <v>525</v>
      </c>
      <c r="V74" s="66">
        <f t="shared" si="68"/>
        <v>0</v>
      </c>
      <c r="W74" s="66">
        <f t="shared" si="68"/>
        <v>0</v>
      </c>
      <c r="X74" s="66">
        <f t="shared" si="68"/>
        <v>0</v>
      </c>
      <c r="Y74" s="66">
        <f t="shared" si="68"/>
        <v>0</v>
      </c>
      <c r="Z74" s="66">
        <f t="shared" si="68"/>
        <v>0</v>
      </c>
      <c r="AA74" s="66">
        <f t="shared" si="68"/>
        <v>0</v>
      </c>
      <c r="AB74" s="66">
        <f t="shared" si="68"/>
        <v>0</v>
      </c>
      <c r="AC74" s="66">
        <f t="shared" si="68"/>
        <v>0</v>
      </c>
      <c r="AD74" s="66">
        <f t="shared" si="68"/>
        <v>0</v>
      </c>
      <c r="AE74" s="66">
        <f t="shared" si="68"/>
        <v>0</v>
      </c>
      <c r="AF74" s="66">
        <f t="shared" si="68"/>
        <v>0</v>
      </c>
      <c r="AG74" s="66">
        <f t="shared" si="68"/>
        <v>0</v>
      </c>
      <c r="AH74" s="66">
        <f t="shared" si="68"/>
        <v>0</v>
      </c>
      <c r="AI74" s="66">
        <f t="shared" si="68"/>
        <v>0</v>
      </c>
      <c r="AJ74" s="66">
        <f t="shared" si="68"/>
        <v>0</v>
      </c>
      <c r="AK74" s="67">
        <f t="shared" si="68"/>
        <v>0</v>
      </c>
      <c r="AL74" s="68">
        <f>SUM($F$74:$AK$74)</f>
        <v>903</v>
      </c>
      <c r="AM74" s="60">
        <f t="shared" ref="AM74:BD74" si="69">AM63+AM64+AM66+AM67+AM69+AM70+AM72+AM73</f>
        <v>378</v>
      </c>
      <c r="AN74" s="59">
        <f t="shared" si="69"/>
        <v>525</v>
      </c>
      <c r="AO74" s="60">
        <f t="shared" si="69"/>
        <v>0</v>
      </c>
      <c r="AP74" s="59">
        <f t="shared" si="69"/>
        <v>0</v>
      </c>
      <c r="AQ74" s="60">
        <f t="shared" si="69"/>
        <v>378</v>
      </c>
      <c r="AR74" s="59">
        <f t="shared" si="69"/>
        <v>525</v>
      </c>
      <c r="AS74" s="60">
        <f t="shared" si="69"/>
        <v>0</v>
      </c>
      <c r="AT74" s="59">
        <f t="shared" si="69"/>
        <v>0</v>
      </c>
      <c r="AU74" s="69">
        <f t="shared" si="69"/>
        <v>0</v>
      </c>
      <c r="AV74" s="59">
        <f t="shared" si="69"/>
        <v>0</v>
      </c>
      <c r="AW74" s="70">
        <f t="shared" si="69"/>
        <v>0</v>
      </c>
      <c r="AX74" s="47">
        <f t="shared" si="69"/>
        <v>0</v>
      </c>
      <c r="AY74" s="46">
        <f t="shared" si="69"/>
        <v>0</v>
      </c>
      <c r="AZ74" s="47">
        <f t="shared" si="69"/>
        <v>0</v>
      </c>
      <c r="BA74" s="46">
        <f t="shared" si="69"/>
        <v>0</v>
      </c>
      <c r="BB74" s="47">
        <f t="shared" si="69"/>
        <v>0</v>
      </c>
      <c r="BC74" s="70">
        <f t="shared" si="69"/>
        <v>378</v>
      </c>
      <c r="BD74" s="71">
        <f t="shared" si="69"/>
        <v>525</v>
      </c>
    </row>
    <row r="75" spans="1:56" ht="19.5" customHeight="1" thickBot="1" x14ac:dyDescent="0.3">
      <c r="A75" s="157"/>
      <c r="B75" s="64"/>
      <c r="C75" s="158" t="s">
        <v>39</v>
      </c>
      <c r="D75" s="159"/>
      <c r="E75" s="160"/>
      <c r="F75" s="72">
        <f t="shared" ref="F75:AK75" si="70">+F62+F65+F68+F71</f>
        <v>0</v>
      </c>
      <c r="G75" s="72">
        <f t="shared" si="70"/>
        <v>0</v>
      </c>
      <c r="H75" s="72">
        <f t="shared" si="70"/>
        <v>0</v>
      </c>
      <c r="I75" s="72">
        <f t="shared" si="70"/>
        <v>0</v>
      </c>
      <c r="J75" s="72">
        <f t="shared" si="70"/>
        <v>0</v>
      </c>
      <c r="K75" s="72">
        <f t="shared" si="70"/>
        <v>0</v>
      </c>
      <c r="L75" s="72">
        <f t="shared" si="70"/>
        <v>0</v>
      </c>
      <c r="M75" s="72">
        <f t="shared" si="70"/>
        <v>0</v>
      </c>
      <c r="N75" s="72">
        <f t="shared" si="70"/>
        <v>0</v>
      </c>
      <c r="O75" s="72">
        <f t="shared" si="70"/>
        <v>0</v>
      </c>
      <c r="P75" s="72">
        <f t="shared" si="70"/>
        <v>0</v>
      </c>
      <c r="Q75" s="72">
        <f t="shared" si="70"/>
        <v>41</v>
      </c>
      <c r="R75" s="72">
        <f t="shared" si="70"/>
        <v>0</v>
      </c>
      <c r="S75" s="72">
        <f t="shared" si="70"/>
        <v>0</v>
      </c>
      <c r="T75" s="72">
        <f t="shared" si="70"/>
        <v>0</v>
      </c>
      <c r="U75" s="72">
        <f t="shared" si="70"/>
        <v>56</v>
      </c>
      <c r="V75" s="72">
        <f t="shared" si="70"/>
        <v>0</v>
      </c>
      <c r="W75" s="72">
        <f t="shared" si="70"/>
        <v>0</v>
      </c>
      <c r="X75" s="72">
        <f t="shared" si="70"/>
        <v>0</v>
      </c>
      <c r="Y75" s="72">
        <f t="shared" si="70"/>
        <v>0</v>
      </c>
      <c r="Z75" s="72">
        <f t="shared" si="70"/>
        <v>0</v>
      </c>
      <c r="AA75" s="72">
        <f t="shared" si="70"/>
        <v>0</v>
      </c>
      <c r="AB75" s="72">
        <f t="shared" si="70"/>
        <v>0</v>
      </c>
      <c r="AC75" s="72">
        <f t="shared" si="70"/>
        <v>0</v>
      </c>
      <c r="AD75" s="72">
        <f t="shared" si="70"/>
        <v>0</v>
      </c>
      <c r="AE75" s="72">
        <f t="shared" si="70"/>
        <v>0</v>
      </c>
      <c r="AF75" s="72">
        <f t="shared" si="70"/>
        <v>0</v>
      </c>
      <c r="AG75" s="72">
        <f t="shared" si="70"/>
        <v>0</v>
      </c>
      <c r="AH75" s="72">
        <f t="shared" si="70"/>
        <v>0</v>
      </c>
      <c r="AI75" s="72">
        <f t="shared" si="70"/>
        <v>0</v>
      </c>
      <c r="AJ75" s="72">
        <f t="shared" si="70"/>
        <v>0</v>
      </c>
      <c r="AK75" s="73">
        <f t="shared" si="70"/>
        <v>0</v>
      </c>
      <c r="AL75" s="74">
        <f>SUM($F$75:$AK$75)</f>
        <v>97</v>
      </c>
      <c r="AM75" s="75">
        <f t="shared" ref="AM75:BD75" si="71">AM62+AM65+AM68+AM71</f>
        <v>41</v>
      </c>
      <c r="AN75" s="76">
        <f t="shared" si="71"/>
        <v>56</v>
      </c>
      <c r="AO75" s="75">
        <f t="shared" si="71"/>
        <v>0</v>
      </c>
      <c r="AP75" s="76">
        <f t="shared" si="71"/>
        <v>0</v>
      </c>
      <c r="AQ75" s="75">
        <f t="shared" si="71"/>
        <v>41</v>
      </c>
      <c r="AR75" s="76">
        <f t="shared" si="71"/>
        <v>56</v>
      </c>
      <c r="AS75" s="75">
        <f t="shared" si="71"/>
        <v>0</v>
      </c>
      <c r="AT75" s="76">
        <f t="shared" si="71"/>
        <v>0</v>
      </c>
      <c r="AU75" s="77">
        <f t="shared" si="71"/>
        <v>0</v>
      </c>
      <c r="AV75" s="76">
        <f t="shared" si="71"/>
        <v>0</v>
      </c>
      <c r="AW75" s="77">
        <f t="shared" si="71"/>
        <v>0</v>
      </c>
      <c r="AX75" s="76">
        <f t="shared" si="71"/>
        <v>0</v>
      </c>
      <c r="AY75" s="78">
        <f t="shared" si="71"/>
        <v>0</v>
      </c>
      <c r="AZ75" s="76">
        <f t="shared" si="71"/>
        <v>0</v>
      </c>
      <c r="BA75" s="78">
        <f t="shared" si="71"/>
        <v>0</v>
      </c>
      <c r="BB75" s="76">
        <f t="shared" si="71"/>
        <v>0</v>
      </c>
      <c r="BC75" s="77">
        <f t="shared" si="71"/>
        <v>41</v>
      </c>
      <c r="BD75" s="79">
        <f t="shared" si="71"/>
        <v>56</v>
      </c>
    </row>
    <row r="76" spans="1:56" ht="19.5" customHeight="1" thickBot="1" x14ac:dyDescent="0.3">
      <c r="A76" s="80"/>
      <c r="B76" s="80"/>
      <c r="C76" s="112"/>
      <c r="D76" s="112"/>
      <c r="E76" s="113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</row>
    <row r="77" spans="1:56" s="1" customFormat="1" ht="21.75" customHeight="1" thickBot="1" x14ac:dyDescent="0.3">
      <c r="A77" s="6" t="s">
        <v>3</v>
      </c>
      <c r="B77" s="192" t="s">
        <v>4</v>
      </c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4"/>
    </row>
    <row r="78" spans="1:56" ht="20.100000000000001" customHeight="1" thickBot="1" x14ac:dyDescent="0.3">
      <c r="A78" s="6" t="s">
        <v>5</v>
      </c>
      <c r="B78" s="195" t="s">
        <v>6</v>
      </c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7"/>
    </row>
    <row r="79" spans="1:56" ht="20.100000000000001" customHeight="1" x14ac:dyDescent="0.25">
      <c r="A79" s="198" t="s">
        <v>7</v>
      </c>
      <c r="B79" s="200" t="s">
        <v>8</v>
      </c>
      <c r="C79" s="201" t="s">
        <v>9</v>
      </c>
      <c r="D79" s="202" t="s">
        <v>10</v>
      </c>
      <c r="E79" s="203"/>
      <c r="F79" s="206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8"/>
    </row>
    <row r="80" spans="1:56" ht="20.100000000000001" customHeight="1" thickBot="1" x14ac:dyDescent="0.3">
      <c r="A80" s="199"/>
      <c r="B80" s="181"/>
      <c r="C80" s="190"/>
      <c r="D80" s="204"/>
      <c r="E80" s="205"/>
      <c r="F80" s="185" t="s">
        <v>11</v>
      </c>
      <c r="G80" s="186"/>
      <c r="H80" s="186"/>
      <c r="I80" s="186"/>
      <c r="J80" s="186"/>
      <c r="K80" s="186"/>
      <c r="L80" s="186"/>
      <c r="M80" s="187"/>
      <c r="N80" s="182" t="s">
        <v>12</v>
      </c>
      <c r="O80" s="186"/>
      <c r="P80" s="186"/>
      <c r="Q80" s="186"/>
      <c r="R80" s="186"/>
      <c r="S80" s="186"/>
      <c r="T80" s="186"/>
      <c r="U80" s="187"/>
      <c r="V80" s="182" t="s">
        <v>13</v>
      </c>
      <c r="W80" s="186"/>
      <c r="X80" s="186"/>
      <c r="Y80" s="186"/>
      <c r="Z80" s="186"/>
      <c r="AA80" s="186"/>
      <c r="AB80" s="186"/>
      <c r="AC80" s="187"/>
      <c r="AD80" s="182" t="s">
        <v>14</v>
      </c>
      <c r="AE80" s="186"/>
      <c r="AF80" s="186"/>
      <c r="AG80" s="186"/>
      <c r="AH80" s="186"/>
      <c r="AI80" s="186"/>
      <c r="AJ80" s="186"/>
      <c r="AK80" s="188"/>
      <c r="AM80" s="8"/>
    </row>
    <row r="81" spans="1:56" ht="20.100000000000001" customHeight="1" thickTop="1" thickBot="1" x14ac:dyDescent="0.35">
      <c r="A81" s="189"/>
      <c r="B81" s="181"/>
      <c r="C81" s="190"/>
      <c r="D81" s="191" t="s">
        <v>15</v>
      </c>
      <c r="E81" s="191" t="s">
        <v>16</v>
      </c>
      <c r="F81" s="181" t="s">
        <v>17</v>
      </c>
      <c r="G81" s="181"/>
      <c r="H81" s="181"/>
      <c r="I81" s="181"/>
      <c r="J81" s="181" t="s">
        <v>18</v>
      </c>
      <c r="K81" s="181"/>
      <c r="L81" s="181"/>
      <c r="M81" s="181"/>
      <c r="N81" s="181" t="s">
        <v>17</v>
      </c>
      <c r="O81" s="181"/>
      <c r="P81" s="181"/>
      <c r="Q81" s="181"/>
      <c r="R81" s="181" t="s">
        <v>18</v>
      </c>
      <c r="S81" s="181"/>
      <c r="T81" s="181"/>
      <c r="U81" s="181"/>
      <c r="V81" s="181" t="s">
        <v>17</v>
      </c>
      <c r="W81" s="181"/>
      <c r="X81" s="181"/>
      <c r="Y81" s="181"/>
      <c r="Z81" s="181" t="s">
        <v>18</v>
      </c>
      <c r="AA81" s="181"/>
      <c r="AB81" s="181"/>
      <c r="AC81" s="181"/>
      <c r="AD81" s="181" t="s">
        <v>17</v>
      </c>
      <c r="AE81" s="181"/>
      <c r="AF81" s="181"/>
      <c r="AG81" s="181"/>
      <c r="AH81" s="181" t="s">
        <v>18</v>
      </c>
      <c r="AI81" s="181"/>
      <c r="AJ81" s="181"/>
      <c r="AK81" s="182"/>
      <c r="AL81" s="183" t="s">
        <v>19</v>
      </c>
      <c r="AM81" s="175" t="s">
        <v>20</v>
      </c>
      <c r="AN81" s="176"/>
      <c r="AO81" s="175" t="s">
        <v>21</v>
      </c>
      <c r="AP81" s="176"/>
      <c r="AQ81" s="175" t="s">
        <v>22</v>
      </c>
      <c r="AR81" s="176"/>
      <c r="AS81" s="175" t="s">
        <v>23</v>
      </c>
      <c r="AT81" s="176"/>
      <c r="AU81" s="175" t="s">
        <v>24</v>
      </c>
      <c r="AV81" s="176"/>
      <c r="AW81" s="177" t="s">
        <v>25</v>
      </c>
      <c r="AX81" s="167"/>
      <c r="AY81" s="166" t="s">
        <v>26</v>
      </c>
      <c r="AZ81" s="167"/>
      <c r="BA81" s="166" t="s">
        <v>27</v>
      </c>
      <c r="BB81" s="167"/>
      <c r="BC81" s="166" t="s">
        <v>28</v>
      </c>
      <c r="BD81" s="168"/>
    </row>
    <row r="82" spans="1:56" ht="20.100000000000001" customHeight="1" thickBot="1" x14ac:dyDescent="0.3">
      <c r="A82" s="189"/>
      <c r="B82" s="181"/>
      <c r="C82" s="190"/>
      <c r="D82" s="191"/>
      <c r="E82" s="191"/>
      <c r="F82" s="9" t="s">
        <v>29</v>
      </c>
      <c r="G82" s="9" t="s">
        <v>30</v>
      </c>
      <c r="H82" s="9" t="s">
        <v>31</v>
      </c>
      <c r="I82" s="9" t="s">
        <v>32</v>
      </c>
      <c r="J82" s="9" t="s">
        <v>29</v>
      </c>
      <c r="K82" s="9" t="s">
        <v>30</v>
      </c>
      <c r="L82" s="9" t="s">
        <v>31</v>
      </c>
      <c r="M82" s="9" t="s">
        <v>32</v>
      </c>
      <c r="N82" s="9" t="s">
        <v>29</v>
      </c>
      <c r="O82" s="9" t="s">
        <v>30</v>
      </c>
      <c r="P82" s="9" t="s">
        <v>31</v>
      </c>
      <c r="Q82" s="9" t="s">
        <v>32</v>
      </c>
      <c r="R82" s="9" t="s">
        <v>29</v>
      </c>
      <c r="S82" s="9" t="s">
        <v>30</v>
      </c>
      <c r="T82" s="9" t="s">
        <v>31</v>
      </c>
      <c r="U82" s="9" t="s">
        <v>32</v>
      </c>
      <c r="V82" s="9" t="s">
        <v>29</v>
      </c>
      <c r="W82" s="9" t="s">
        <v>30</v>
      </c>
      <c r="X82" s="9" t="s">
        <v>31</v>
      </c>
      <c r="Y82" s="9" t="s">
        <v>32</v>
      </c>
      <c r="Z82" s="9" t="s">
        <v>29</v>
      </c>
      <c r="AA82" s="9" t="s">
        <v>30</v>
      </c>
      <c r="AB82" s="9" t="s">
        <v>31</v>
      </c>
      <c r="AC82" s="9" t="s">
        <v>32</v>
      </c>
      <c r="AD82" s="9" t="s">
        <v>29</v>
      </c>
      <c r="AE82" s="9" t="s">
        <v>30</v>
      </c>
      <c r="AF82" s="9" t="s">
        <v>31</v>
      </c>
      <c r="AG82" s="9" t="s">
        <v>32</v>
      </c>
      <c r="AH82" s="9" t="s">
        <v>29</v>
      </c>
      <c r="AI82" s="9" t="s">
        <v>30</v>
      </c>
      <c r="AJ82" s="9" t="s">
        <v>31</v>
      </c>
      <c r="AK82" s="10" t="s">
        <v>32</v>
      </c>
      <c r="AL82" s="184"/>
      <c r="AM82" s="85" t="s">
        <v>33</v>
      </c>
      <c r="AN82" s="85" t="s">
        <v>34</v>
      </c>
      <c r="AO82" s="85" t="s">
        <v>33</v>
      </c>
      <c r="AP82" s="85" t="s">
        <v>34</v>
      </c>
      <c r="AQ82" s="85" t="s">
        <v>33</v>
      </c>
      <c r="AR82" s="85" t="s">
        <v>34</v>
      </c>
      <c r="AS82" s="85" t="s">
        <v>33</v>
      </c>
      <c r="AT82" s="85" t="s">
        <v>34</v>
      </c>
      <c r="AU82" s="85" t="s">
        <v>33</v>
      </c>
      <c r="AV82" s="85" t="s">
        <v>34</v>
      </c>
      <c r="AW82" s="14" t="s">
        <v>35</v>
      </c>
      <c r="AX82" s="15" t="s">
        <v>36</v>
      </c>
      <c r="AY82" s="15" t="s">
        <v>35</v>
      </c>
      <c r="AZ82" s="15" t="s">
        <v>36</v>
      </c>
      <c r="BA82" s="15" t="s">
        <v>35</v>
      </c>
      <c r="BB82" s="15" t="s">
        <v>36</v>
      </c>
      <c r="BC82" s="15" t="s">
        <v>35</v>
      </c>
      <c r="BD82" s="16" t="s">
        <v>36</v>
      </c>
    </row>
    <row r="83" spans="1:56" ht="39.950000000000003" customHeight="1" thickTop="1" x14ac:dyDescent="0.25">
      <c r="A83" s="178" t="s">
        <v>50</v>
      </c>
      <c r="B83" s="150" t="s">
        <v>38</v>
      </c>
      <c r="C83" s="172" t="s">
        <v>39</v>
      </c>
      <c r="D83" s="173"/>
      <c r="E83" s="173"/>
      <c r="F83" s="17">
        <f>[2]completo!H170</f>
        <v>0</v>
      </c>
      <c r="G83" s="86">
        <f>[2]completo!I170</f>
        <v>0</v>
      </c>
      <c r="H83" s="86">
        <f>[2]completo!J170</f>
        <v>0</v>
      </c>
      <c r="I83" s="86">
        <f>[2]completo!K170</f>
        <v>0</v>
      </c>
      <c r="J83" s="86">
        <f>[2]completo!L170</f>
        <v>0</v>
      </c>
      <c r="K83" s="86">
        <f>[2]completo!M170</f>
        <v>0</v>
      </c>
      <c r="L83" s="86">
        <f>[2]completo!N170</f>
        <v>0</v>
      </c>
      <c r="M83" s="86">
        <f>[2]completo!O170</f>
        <v>0</v>
      </c>
      <c r="N83" s="86">
        <f>[2]completo!P170</f>
        <v>0</v>
      </c>
      <c r="O83" s="86">
        <f>[2]completo!Q170</f>
        <v>0</v>
      </c>
      <c r="P83" s="86">
        <f>[2]completo!R170</f>
        <v>0</v>
      </c>
      <c r="Q83" s="86">
        <f>[2]completo!S170</f>
        <v>0</v>
      </c>
      <c r="R83" s="86">
        <f>[2]completo!T170</f>
        <v>0</v>
      </c>
      <c r="S83" s="86">
        <f>[2]completo!U170</f>
        <v>0</v>
      </c>
      <c r="T83" s="86">
        <f>[2]completo!V170</f>
        <v>0</v>
      </c>
      <c r="U83" s="86">
        <f>[2]completo!W170</f>
        <v>0</v>
      </c>
      <c r="V83" s="86">
        <f>[2]completo!X170</f>
        <v>0</v>
      </c>
      <c r="W83" s="86">
        <f>[2]completo!Y170</f>
        <v>0</v>
      </c>
      <c r="X83" s="86">
        <f>[2]completo!Z170</f>
        <v>0</v>
      </c>
      <c r="Y83" s="86">
        <f>[2]completo!AA170</f>
        <v>0</v>
      </c>
      <c r="Z83" s="86">
        <f>[2]completo!AB170</f>
        <v>0</v>
      </c>
      <c r="AA83" s="86">
        <f>[2]completo!AC170</f>
        <v>0</v>
      </c>
      <c r="AB83" s="86">
        <f>[2]completo!AD170</f>
        <v>0</v>
      </c>
      <c r="AC83" s="86">
        <f>[2]completo!AE170</f>
        <v>0</v>
      </c>
      <c r="AD83" s="86">
        <f>[2]completo!AF170</f>
        <v>0</v>
      </c>
      <c r="AE83" s="86">
        <f>[2]completo!AG170</f>
        <v>0</v>
      </c>
      <c r="AF83" s="86">
        <f>[2]completo!AH170</f>
        <v>0</v>
      </c>
      <c r="AG83" s="86">
        <f>[2]completo!AI170</f>
        <v>0</v>
      </c>
      <c r="AH83" s="86">
        <f>[2]completo!AJ170</f>
        <v>0</v>
      </c>
      <c r="AI83" s="86">
        <f>[2]completo!AK170</f>
        <v>0</v>
      </c>
      <c r="AJ83" s="86">
        <f>[2]completo!AL170</f>
        <v>0</v>
      </c>
      <c r="AK83" s="87">
        <f>[2]completo!AM170</f>
        <v>0</v>
      </c>
      <c r="AL83" s="18">
        <f>SUM(F83:AK83)</f>
        <v>0</v>
      </c>
      <c r="AM83" s="19">
        <f t="shared" ref="AM83:AM94" si="72">SUM(F83:I83)+SUM(N83:Q83)+SUM(V83:Y83)+SUM(AD83:AG83)</f>
        <v>0</v>
      </c>
      <c r="AN83" s="20">
        <f t="shared" ref="AN83:AN94" si="73">SUM(J83:M83)+SUM(R83:U83)+SUM(Z83:AC83)+SUM(AH83:AK83)</f>
        <v>0</v>
      </c>
      <c r="AO83" s="21">
        <f t="shared" ref="AO83:AO94" si="74">SUM(F83:I83)</f>
        <v>0</v>
      </c>
      <c r="AP83" s="20">
        <f t="shared" ref="AP83:AP94" si="75">SUM(J83:M83)</f>
        <v>0</v>
      </c>
      <c r="AQ83" s="21">
        <f t="shared" ref="AQ83:AQ94" si="76">SUM(N83:Q83)</f>
        <v>0</v>
      </c>
      <c r="AR83" s="20">
        <f t="shared" ref="AR83:AR94" si="77">SUM(R83:U83)</f>
        <v>0</v>
      </c>
      <c r="AS83" s="21">
        <f t="shared" ref="AS83:AS94" si="78">SUM(V83:Y83)</f>
        <v>0</v>
      </c>
      <c r="AT83" s="20">
        <f t="shared" ref="AT83:AT94" si="79">SUM(Z83:AC83)</f>
        <v>0</v>
      </c>
      <c r="AU83" s="22">
        <f t="shared" ref="AU83:AU94" si="80">SUM(AD83:AG83)</f>
        <v>0</v>
      </c>
      <c r="AV83" s="20">
        <f t="shared" ref="AV83:AV94" si="81">SUM(AH83:AK83)</f>
        <v>0</v>
      </c>
      <c r="AW83" s="19">
        <f t="shared" ref="AW83:AW94" si="82">F83+N83+V83+AD83</f>
        <v>0</v>
      </c>
      <c r="AX83" s="20">
        <f t="shared" ref="AX83:AX94" si="83">J83+R83+Z83+AH83</f>
        <v>0</v>
      </c>
      <c r="AY83" s="21">
        <f t="shared" ref="AY83:AY94" si="84">G83+O83+W83+AE83</f>
        <v>0</v>
      </c>
      <c r="AZ83" s="20">
        <f t="shared" ref="AZ83:AZ94" si="85">K83+S83+AA83+AI83</f>
        <v>0</v>
      </c>
      <c r="BA83" s="21">
        <f t="shared" ref="BA83:BA94" si="86">H83+P83+X83+AF83</f>
        <v>0</v>
      </c>
      <c r="BB83" s="20">
        <f t="shared" ref="BB83:BB94" si="87">L83+T83+AB83+AJ83</f>
        <v>0</v>
      </c>
      <c r="BC83" s="21">
        <f t="shared" ref="BC83:BC94" si="88">I83+Q83+Y83+AG83</f>
        <v>0</v>
      </c>
      <c r="BD83" s="23">
        <f t="shared" ref="BD83:BD94" si="89">M83+U83+AC83+AK83</f>
        <v>0</v>
      </c>
    </row>
    <row r="84" spans="1:56" ht="39.950000000000003" customHeight="1" x14ac:dyDescent="0.25">
      <c r="A84" s="179"/>
      <c r="B84" s="151"/>
      <c r="C84" s="24" t="s">
        <v>40</v>
      </c>
      <c r="D84" s="25"/>
      <c r="E84" s="26" t="s">
        <v>41</v>
      </c>
      <c r="F84" s="27">
        <f>[2]completo!H171</f>
        <v>0</v>
      </c>
      <c r="G84" s="88">
        <f>[2]completo!I171</f>
        <v>0</v>
      </c>
      <c r="H84" s="88">
        <f>[2]completo!J171</f>
        <v>0</v>
      </c>
      <c r="I84" s="88">
        <f>[2]completo!K171</f>
        <v>0</v>
      </c>
      <c r="J84" s="88">
        <f>[2]completo!L171</f>
        <v>0</v>
      </c>
      <c r="K84" s="88">
        <f>[2]completo!M171</f>
        <v>0</v>
      </c>
      <c r="L84" s="88">
        <f>[2]completo!N171</f>
        <v>0</v>
      </c>
      <c r="M84" s="88">
        <f>[2]completo!O171</f>
        <v>0</v>
      </c>
      <c r="N84" s="88">
        <f>[2]completo!P171</f>
        <v>0</v>
      </c>
      <c r="O84" s="88">
        <f>[2]completo!Q171</f>
        <v>0</v>
      </c>
      <c r="P84" s="88">
        <f>[2]completo!R171</f>
        <v>0</v>
      </c>
      <c r="Q84" s="88">
        <f>[2]completo!S171</f>
        <v>0</v>
      </c>
      <c r="R84" s="88">
        <f>[2]completo!T171</f>
        <v>0</v>
      </c>
      <c r="S84" s="88">
        <f>[2]completo!U171</f>
        <v>0</v>
      </c>
      <c r="T84" s="88">
        <f>[2]completo!V171</f>
        <v>0</v>
      </c>
      <c r="U84" s="88">
        <f>[2]completo!W171</f>
        <v>0</v>
      </c>
      <c r="V84" s="88">
        <f>[2]completo!X171</f>
        <v>0</v>
      </c>
      <c r="W84" s="88">
        <f>[2]completo!Y171</f>
        <v>0</v>
      </c>
      <c r="X84" s="88">
        <f>[2]completo!Z171</f>
        <v>0</v>
      </c>
      <c r="Y84" s="88">
        <f>[2]completo!AA171</f>
        <v>0</v>
      </c>
      <c r="Z84" s="88">
        <f>[2]completo!AB171</f>
        <v>0</v>
      </c>
      <c r="AA84" s="88">
        <f>[2]completo!AC171</f>
        <v>0</v>
      </c>
      <c r="AB84" s="88">
        <f>[2]completo!AD171</f>
        <v>0</v>
      </c>
      <c r="AC84" s="88">
        <f>[2]completo!AE171</f>
        <v>0</v>
      </c>
      <c r="AD84" s="88">
        <f>[2]completo!AF171</f>
        <v>0</v>
      </c>
      <c r="AE84" s="88">
        <f>[2]completo!AG171</f>
        <v>0</v>
      </c>
      <c r="AF84" s="88">
        <f>[2]completo!AH171</f>
        <v>0</v>
      </c>
      <c r="AG84" s="88">
        <f>[2]completo!AI171</f>
        <v>0</v>
      </c>
      <c r="AH84" s="88">
        <f>[2]completo!AJ171</f>
        <v>0</v>
      </c>
      <c r="AI84" s="88">
        <f>[2]completo!AK171</f>
        <v>0</v>
      </c>
      <c r="AJ84" s="88">
        <f>[2]completo!AL171</f>
        <v>0</v>
      </c>
      <c r="AK84" s="89">
        <f>[2]completo!AM171</f>
        <v>0</v>
      </c>
      <c r="AL84" s="28">
        <f t="shared" ref="AL84:AL94" si="90">SUM(F84:AK84)</f>
        <v>0</v>
      </c>
      <c r="AM84" s="29">
        <f t="shared" si="72"/>
        <v>0</v>
      </c>
      <c r="AN84" s="30">
        <f t="shared" si="73"/>
        <v>0</v>
      </c>
      <c r="AO84" s="31">
        <f t="shared" si="74"/>
        <v>0</v>
      </c>
      <c r="AP84" s="30">
        <f t="shared" si="75"/>
        <v>0</v>
      </c>
      <c r="AQ84" s="32">
        <f t="shared" si="76"/>
        <v>0</v>
      </c>
      <c r="AR84" s="30">
        <f t="shared" si="77"/>
        <v>0</v>
      </c>
      <c r="AS84" s="29">
        <f t="shared" si="78"/>
        <v>0</v>
      </c>
      <c r="AT84" s="30">
        <f t="shared" si="79"/>
        <v>0</v>
      </c>
      <c r="AU84" s="33">
        <f t="shared" si="80"/>
        <v>0</v>
      </c>
      <c r="AV84" s="30">
        <f t="shared" si="81"/>
        <v>0</v>
      </c>
      <c r="AW84" s="29">
        <f t="shared" si="82"/>
        <v>0</v>
      </c>
      <c r="AX84" s="30">
        <f t="shared" si="83"/>
        <v>0</v>
      </c>
      <c r="AY84" s="31">
        <f t="shared" si="84"/>
        <v>0</v>
      </c>
      <c r="AZ84" s="30">
        <f t="shared" si="85"/>
        <v>0</v>
      </c>
      <c r="BA84" s="31">
        <f t="shared" si="86"/>
        <v>0</v>
      </c>
      <c r="BB84" s="30">
        <f t="shared" si="87"/>
        <v>0</v>
      </c>
      <c r="BC84" s="31">
        <f t="shared" si="88"/>
        <v>0</v>
      </c>
      <c r="BD84" s="34">
        <f t="shared" si="89"/>
        <v>0</v>
      </c>
    </row>
    <row r="85" spans="1:56" ht="39.950000000000003" customHeight="1" thickBot="1" x14ac:dyDescent="0.3">
      <c r="A85" s="179"/>
      <c r="B85" s="152"/>
      <c r="C85" s="35" t="s">
        <v>40</v>
      </c>
      <c r="D85" s="36" t="s">
        <v>41</v>
      </c>
      <c r="E85" s="37"/>
      <c r="F85" s="38">
        <f>[2]completo!H172</f>
        <v>0</v>
      </c>
      <c r="G85" s="90">
        <f>[2]completo!I172</f>
        <v>0</v>
      </c>
      <c r="H85" s="90">
        <f>[2]completo!J172</f>
        <v>0</v>
      </c>
      <c r="I85" s="90">
        <f>[2]completo!K172</f>
        <v>0</v>
      </c>
      <c r="J85" s="90">
        <f>[2]completo!L172</f>
        <v>0</v>
      </c>
      <c r="K85" s="90">
        <f>[2]completo!M172</f>
        <v>0</v>
      </c>
      <c r="L85" s="90">
        <f>[2]completo!N172</f>
        <v>0</v>
      </c>
      <c r="M85" s="90">
        <f>[2]completo!O172</f>
        <v>0</v>
      </c>
      <c r="N85" s="90">
        <f>[2]completo!P172</f>
        <v>0</v>
      </c>
      <c r="O85" s="90">
        <f>[2]completo!Q172</f>
        <v>0</v>
      </c>
      <c r="P85" s="90">
        <f>[2]completo!R172</f>
        <v>0</v>
      </c>
      <c r="Q85" s="90">
        <f>[2]completo!S172</f>
        <v>0</v>
      </c>
      <c r="R85" s="90">
        <f>[2]completo!T172</f>
        <v>0</v>
      </c>
      <c r="S85" s="90">
        <f>[2]completo!U172</f>
        <v>0</v>
      </c>
      <c r="T85" s="90">
        <f>[2]completo!V172</f>
        <v>0</v>
      </c>
      <c r="U85" s="90">
        <f>[2]completo!W172</f>
        <v>0</v>
      </c>
      <c r="V85" s="90">
        <f>[2]completo!X172</f>
        <v>0</v>
      </c>
      <c r="W85" s="90">
        <f>[2]completo!Y172</f>
        <v>0</v>
      </c>
      <c r="X85" s="90">
        <f>[2]completo!Z172</f>
        <v>0</v>
      </c>
      <c r="Y85" s="90">
        <f>[2]completo!AA172</f>
        <v>0</v>
      </c>
      <c r="Z85" s="90">
        <f>[2]completo!AB172</f>
        <v>0</v>
      </c>
      <c r="AA85" s="90">
        <f>[2]completo!AC172</f>
        <v>0</v>
      </c>
      <c r="AB85" s="90">
        <f>[2]completo!AD172</f>
        <v>0</v>
      </c>
      <c r="AC85" s="90">
        <f>[2]completo!AE172</f>
        <v>0</v>
      </c>
      <c r="AD85" s="90">
        <f>[2]completo!AF172</f>
        <v>0</v>
      </c>
      <c r="AE85" s="90">
        <f>[2]completo!AG172</f>
        <v>0</v>
      </c>
      <c r="AF85" s="90">
        <f>[2]completo!AH172</f>
        <v>0</v>
      </c>
      <c r="AG85" s="90">
        <f>[2]completo!AI172</f>
        <v>0</v>
      </c>
      <c r="AH85" s="90">
        <f>[2]completo!AJ172</f>
        <v>0</v>
      </c>
      <c r="AI85" s="90">
        <f>[2]completo!AK172</f>
        <v>0</v>
      </c>
      <c r="AJ85" s="90">
        <f>[2]completo!AL172</f>
        <v>0</v>
      </c>
      <c r="AK85" s="91">
        <f>[2]completo!AM172</f>
        <v>0</v>
      </c>
      <c r="AL85" s="39">
        <f t="shared" si="90"/>
        <v>0</v>
      </c>
      <c r="AM85" s="40">
        <f t="shared" si="72"/>
        <v>0</v>
      </c>
      <c r="AN85" s="41">
        <f t="shared" si="73"/>
        <v>0</v>
      </c>
      <c r="AO85" s="42">
        <f t="shared" si="74"/>
        <v>0</v>
      </c>
      <c r="AP85" s="41">
        <f t="shared" si="75"/>
        <v>0</v>
      </c>
      <c r="AQ85" s="42">
        <f t="shared" si="76"/>
        <v>0</v>
      </c>
      <c r="AR85" s="41">
        <f t="shared" si="77"/>
        <v>0</v>
      </c>
      <c r="AS85" s="42">
        <f t="shared" si="78"/>
        <v>0</v>
      </c>
      <c r="AT85" s="41">
        <f t="shared" si="79"/>
        <v>0</v>
      </c>
      <c r="AU85" s="43">
        <f t="shared" si="80"/>
        <v>0</v>
      </c>
      <c r="AV85" s="41">
        <f t="shared" si="81"/>
        <v>0</v>
      </c>
      <c r="AW85" s="40">
        <f t="shared" si="82"/>
        <v>0</v>
      </c>
      <c r="AX85" s="41">
        <f t="shared" si="83"/>
        <v>0</v>
      </c>
      <c r="AY85" s="42">
        <f t="shared" si="84"/>
        <v>0</v>
      </c>
      <c r="AZ85" s="41">
        <f t="shared" si="85"/>
        <v>0</v>
      </c>
      <c r="BA85" s="42">
        <f t="shared" si="86"/>
        <v>0</v>
      </c>
      <c r="BB85" s="41">
        <f t="shared" si="87"/>
        <v>0</v>
      </c>
      <c r="BC85" s="42">
        <f t="shared" si="88"/>
        <v>0</v>
      </c>
      <c r="BD85" s="44">
        <f t="shared" si="89"/>
        <v>0</v>
      </c>
    </row>
    <row r="86" spans="1:56" ht="39.950000000000003" customHeight="1" x14ac:dyDescent="0.25">
      <c r="A86" s="179"/>
      <c r="B86" s="150" t="s">
        <v>42</v>
      </c>
      <c r="C86" s="153" t="s">
        <v>39</v>
      </c>
      <c r="D86" s="154"/>
      <c r="E86" s="154"/>
      <c r="F86" s="92">
        <f>[2]completo!H173</f>
        <v>0</v>
      </c>
      <c r="G86" s="93">
        <f>[2]completo!I173</f>
        <v>0</v>
      </c>
      <c r="H86" s="93">
        <f>[2]completo!J173</f>
        <v>0</v>
      </c>
      <c r="I86" s="93">
        <f>[2]completo!K173</f>
        <v>0</v>
      </c>
      <c r="J86" s="93">
        <f>[2]completo!L173</f>
        <v>0</v>
      </c>
      <c r="K86" s="93">
        <f>[2]completo!M173</f>
        <v>0</v>
      </c>
      <c r="L86" s="93">
        <f>[2]completo!N173</f>
        <v>0</v>
      </c>
      <c r="M86" s="93">
        <f>[2]completo!O173</f>
        <v>0</v>
      </c>
      <c r="N86" s="93">
        <f>[2]completo!P173</f>
        <v>0</v>
      </c>
      <c r="O86" s="93">
        <f>[2]completo!Q173</f>
        <v>0</v>
      </c>
      <c r="P86" s="93">
        <f>[2]completo!R173</f>
        <v>0</v>
      </c>
      <c r="Q86" s="93">
        <f>[2]completo!S173</f>
        <v>0</v>
      </c>
      <c r="R86" s="93">
        <f>[2]completo!T173</f>
        <v>0</v>
      </c>
      <c r="S86" s="93">
        <f>[2]completo!U173</f>
        <v>0</v>
      </c>
      <c r="T86" s="93">
        <f>[2]completo!V173</f>
        <v>0</v>
      </c>
      <c r="U86" s="93">
        <f>[2]completo!W173</f>
        <v>0</v>
      </c>
      <c r="V86" s="93">
        <f>[2]completo!X173</f>
        <v>0</v>
      </c>
      <c r="W86" s="93">
        <f>[2]completo!Y173</f>
        <v>0</v>
      </c>
      <c r="X86" s="93">
        <f>[2]completo!Z173</f>
        <v>0</v>
      </c>
      <c r="Y86" s="93">
        <f>[2]completo!AA173</f>
        <v>0</v>
      </c>
      <c r="Z86" s="93">
        <f>[2]completo!AB173</f>
        <v>0</v>
      </c>
      <c r="AA86" s="93">
        <f>[2]completo!AC173</f>
        <v>0</v>
      </c>
      <c r="AB86" s="93">
        <f>[2]completo!AD173</f>
        <v>0</v>
      </c>
      <c r="AC86" s="93">
        <f>[2]completo!AE173</f>
        <v>0</v>
      </c>
      <c r="AD86" s="93">
        <f>[2]completo!AF173</f>
        <v>0</v>
      </c>
      <c r="AE86" s="93">
        <f>[2]completo!AG173</f>
        <v>0</v>
      </c>
      <c r="AF86" s="93">
        <f>[2]completo!AH173</f>
        <v>0</v>
      </c>
      <c r="AG86" s="93">
        <f>[2]completo!AI173</f>
        <v>0</v>
      </c>
      <c r="AH86" s="93">
        <f>[2]completo!AJ173</f>
        <v>0</v>
      </c>
      <c r="AI86" s="93">
        <f>[2]completo!AK173</f>
        <v>0</v>
      </c>
      <c r="AJ86" s="93">
        <f>[2]completo!AL173</f>
        <v>0</v>
      </c>
      <c r="AK86" s="94">
        <f>[2]completo!AM173</f>
        <v>0</v>
      </c>
      <c r="AL86" s="45">
        <f t="shared" si="90"/>
        <v>0</v>
      </c>
      <c r="AM86" s="46">
        <f t="shared" si="72"/>
        <v>0</v>
      </c>
      <c r="AN86" s="47">
        <f t="shared" si="73"/>
        <v>0</v>
      </c>
      <c r="AO86" s="48">
        <f t="shared" si="74"/>
        <v>0</v>
      </c>
      <c r="AP86" s="47">
        <f t="shared" si="75"/>
        <v>0</v>
      </c>
      <c r="AQ86" s="48">
        <f t="shared" si="76"/>
        <v>0</v>
      </c>
      <c r="AR86" s="47">
        <f t="shared" si="77"/>
        <v>0</v>
      </c>
      <c r="AS86" s="48">
        <f t="shared" si="78"/>
        <v>0</v>
      </c>
      <c r="AT86" s="47">
        <f t="shared" si="79"/>
        <v>0</v>
      </c>
      <c r="AU86" s="49">
        <f t="shared" si="80"/>
        <v>0</v>
      </c>
      <c r="AV86" s="47">
        <f t="shared" si="81"/>
        <v>0</v>
      </c>
      <c r="AW86" s="46">
        <f t="shared" si="82"/>
        <v>0</v>
      </c>
      <c r="AX86" s="47">
        <f t="shared" si="83"/>
        <v>0</v>
      </c>
      <c r="AY86" s="48">
        <f t="shared" si="84"/>
        <v>0</v>
      </c>
      <c r="AZ86" s="47">
        <f t="shared" si="85"/>
        <v>0</v>
      </c>
      <c r="BA86" s="48">
        <f t="shared" si="86"/>
        <v>0</v>
      </c>
      <c r="BB86" s="47">
        <f t="shared" si="87"/>
        <v>0</v>
      </c>
      <c r="BC86" s="48">
        <f t="shared" si="88"/>
        <v>0</v>
      </c>
      <c r="BD86" s="50">
        <f t="shared" si="89"/>
        <v>0</v>
      </c>
    </row>
    <row r="87" spans="1:56" ht="39.950000000000003" customHeight="1" x14ac:dyDescent="0.25">
      <c r="A87" s="179"/>
      <c r="B87" s="151"/>
      <c r="C87" s="24" t="s">
        <v>40</v>
      </c>
      <c r="D87" s="25"/>
      <c r="E87" s="26" t="s">
        <v>41</v>
      </c>
      <c r="F87" s="27">
        <f>[2]completo!H174</f>
        <v>0</v>
      </c>
      <c r="G87" s="88">
        <f>[2]completo!I174</f>
        <v>0</v>
      </c>
      <c r="H87" s="88">
        <f>[2]completo!J174</f>
        <v>0</v>
      </c>
      <c r="I87" s="88">
        <f>[2]completo!K174</f>
        <v>0</v>
      </c>
      <c r="J87" s="88">
        <f>[2]completo!L174</f>
        <v>0</v>
      </c>
      <c r="K87" s="88">
        <f>[2]completo!M174</f>
        <v>0</v>
      </c>
      <c r="L87" s="88">
        <f>[2]completo!N174</f>
        <v>0</v>
      </c>
      <c r="M87" s="88">
        <f>[2]completo!O174</f>
        <v>0</v>
      </c>
      <c r="N87" s="88">
        <f>[2]completo!P174</f>
        <v>0</v>
      </c>
      <c r="O87" s="88">
        <f>[2]completo!Q174</f>
        <v>0</v>
      </c>
      <c r="P87" s="88">
        <f>[2]completo!R174</f>
        <v>0</v>
      </c>
      <c r="Q87" s="88">
        <f>[2]completo!S174</f>
        <v>0</v>
      </c>
      <c r="R87" s="88">
        <f>[2]completo!T174</f>
        <v>0</v>
      </c>
      <c r="S87" s="88">
        <f>[2]completo!U174</f>
        <v>0</v>
      </c>
      <c r="T87" s="88">
        <f>[2]completo!V174</f>
        <v>0</v>
      </c>
      <c r="U87" s="88">
        <f>[2]completo!W174</f>
        <v>0</v>
      </c>
      <c r="V87" s="88">
        <f>[2]completo!X174</f>
        <v>0</v>
      </c>
      <c r="W87" s="88">
        <f>[2]completo!Y174</f>
        <v>0</v>
      </c>
      <c r="X87" s="88">
        <f>[2]completo!Z174</f>
        <v>0</v>
      </c>
      <c r="Y87" s="88">
        <f>[2]completo!AA174</f>
        <v>0</v>
      </c>
      <c r="Z87" s="88">
        <f>[2]completo!AB174</f>
        <v>0</v>
      </c>
      <c r="AA87" s="88">
        <f>[2]completo!AC174</f>
        <v>0</v>
      </c>
      <c r="AB87" s="88">
        <f>[2]completo!AD174</f>
        <v>0</v>
      </c>
      <c r="AC87" s="88">
        <f>[2]completo!AE174</f>
        <v>0</v>
      </c>
      <c r="AD87" s="88">
        <f>[2]completo!AF174</f>
        <v>0</v>
      </c>
      <c r="AE87" s="88">
        <f>[2]completo!AG174</f>
        <v>0</v>
      </c>
      <c r="AF87" s="88">
        <f>[2]completo!AH174</f>
        <v>0</v>
      </c>
      <c r="AG87" s="88">
        <f>[2]completo!AI174</f>
        <v>0</v>
      </c>
      <c r="AH87" s="88">
        <f>[2]completo!AJ174</f>
        <v>0</v>
      </c>
      <c r="AI87" s="88">
        <f>[2]completo!AK174</f>
        <v>0</v>
      </c>
      <c r="AJ87" s="88">
        <f>[2]completo!AL174</f>
        <v>0</v>
      </c>
      <c r="AK87" s="89">
        <f>[2]completo!AM174</f>
        <v>0</v>
      </c>
      <c r="AL87" s="28">
        <f t="shared" si="90"/>
        <v>0</v>
      </c>
      <c r="AM87" s="29">
        <f t="shared" si="72"/>
        <v>0</v>
      </c>
      <c r="AN87" s="30">
        <f t="shared" si="73"/>
        <v>0</v>
      </c>
      <c r="AO87" s="31">
        <f t="shared" si="74"/>
        <v>0</v>
      </c>
      <c r="AP87" s="30">
        <f t="shared" si="75"/>
        <v>0</v>
      </c>
      <c r="AQ87" s="31">
        <f t="shared" si="76"/>
        <v>0</v>
      </c>
      <c r="AR87" s="30">
        <f t="shared" si="77"/>
        <v>0</v>
      </c>
      <c r="AS87" s="31">
        <f t="shared" si="78"/>
        <v>0</v>
      </c>
      <c r="AT87" s="30">
        <f t="shared" si="79"/>
        <v>0</v>
      </c>
      <c r="AU87" s="33">
        <f t="shared" si="80"/>
        <v>0</v>
      </c>
      <c r="AV87" s="30">
        <f t="shared" si="81"/>
        <v>0</v>
      </c>
      <c r="AW87" s="29">
        <f t="shared" si="82"/>
        <v>0</v>
      </c>
      <c r="AX87" s="30">
        <f t="shared" si="83"/>
        <v>0</v>
      </c>
      <c r="AY87" s="31">
        <f t="shared" si="84"/>
        <v>0</v>
      </c>
      <c r="AZ87" s="30">
        <f t="shared" si="85"/>
        <v>0</v>
      </c>
      <c r="BA87" s="31">
        <f t="shared" si="86"/>
        <v>0</v>
      </c>
      <c r="BB87" s="30">
        <f t="shared" si="87"/>
        <v>0</v>
      </c>
      <c r="BC87" s="31">
        <f t="shared" si="88"/>
        <v>0</v>
      </c>
      <c r="BD87" s="34">
        <f t="shared" si="89"/>
        <v>0</v>
      </c>
    </row>
    <row r="88" spans="1:56" ht="39.950000000000003" customHeight="1" thickBot="1" x14ac:dyDescent="0.3">
      <c r="A88" s="179"/>
      <c r="B88" s="152"/>
      <c r="C88" s="35" t="s">
        <v>40</v>
      </c>
      <c r="D88" s="36" t="s">
        <v>41</v>
      </c>
      <c r="E88" s="37"/>
      <c r="F88" s="38">
        <f>[2]completo!H175</f>
        <v>0</v>
      </c>
      <c r="G88" s="90">
        <f>[2]completo!I175</f>
        <v>0</v>
      </c>
      <c r="H88" s="90">
        <f>[2]completo!J175</f>
        <v>0</v>
      </c>
      <c r="I88" s="90">
        <f>[2]completo!K175</f>
        <v>0</v>
      </c>
      <c r="J88" s="90">
        <f>[2]completo!L175</f>
        <v>0</v>
      </c>
      <c r="K88" s="90">
        <f>[2]completo!M175</f>
        <v>0</v>
      </c>
      <c r="L88" s="90">
        <f>[2]completo!N175</f>
        <v>0</v>
      </c>
      <c r="M88" s="90">
        <f>[2]completo!O175</f>
        <v>0</v>
      </c>
      <c r="N88" s="90">
        <f>[2]completo!P175</f>
        <v>0</v>
      </c>
      <c r="O88" s="90">
        <f>[2]completo!Q175</f>
        <v>0</v>
      </c>
      <c r="P88" s="90">
        <f>[2]completo!R175</f>
        <v>0</v>
      </c>
      <c r="Q88" s="90">
        <f>[2]completo!S175</f>
        <v>0</v>
      </c>
      <c r="R88" s="90">
        <f>[2]completo!T175</f>
        <v>0</v>
      </c>
      <c r="S88" s="90">
        <f>[2]completo!U175</f>
        <v>0</v>
      </c>
      <c r="T88" s="90">
        <f>[2]completo!V175</f>
        <v>0</v>
      </c>
      <c r="U88" s="90">
        <f>[2]completo!W175</f>
        <v>0</v>
      </c>
      <c r="V88" s="90">
        <f>[2]completo!X175</f>
        <v>0</v>
      </c>
      <c r="W88" s="90">
        <f>[2]completo!Y175</f>
        <v>0</v>
      </c>
      <c r="X88" s="90">
        <f>[2]completo!Z175</f>
        <v>0</v>
      </c>
      <c r="Y88" s="90">
        <f>[2]completo!AA175</f>
        <v>0</v>
      </c>
      <c r="Z88" s="90">
        <f>[2]completo!AB175</f>
        <v>0</v>
      </c>
      <c r="AA88" s="90">
        <f>[2]completo!AC175</f>
        <v>0</v>
      </c>
      <c r="AB88" s="90">
        <f>[2]completo!AD175</f>
        <v>0</v>
      </c>
      <c r="AC88" s="90">
        <f>[2]completo!AE175</f>
        <v>0</v>
      </c>
      <c r="AD88" s="90">
        <f>[2]completo!AF175</f>
        <v>0</v>
      </c>
      <c r="AE88" s="90">
        <f>[2]completo!AG175</f>
        <v>0</v>
      </c>
      <c r="AF88" s="90">
        <f>[2]completo!AH175</f>
        <v>0</v>
      </c>
      <c r="AG88" s="90">
        <f>[2]completo!AI175</f>
        <v>0</v>
      </c>
      <c r="AH88" s="90">
        <f>[2]completo!AJ175</f>
        <v>0</v>
      </c>
      <c r="AI88" s="90">
        <f>[2]completo!AK175</f>
        <v>0</v>
      </c>
      <c r="AJ88" s="90">
        <f>[2]completo!AL175</f>
        <v>0</v>
      </c>
      <c r="AK88" s="91">
        <f>[2]completo!AM175</f>
        <v>0</v>
      </c>
      <c r="AL88" s="51">
        <f t="shared" si="90"/>
        <v>0</v>
      </c>
      <c r="AM88" s="52">
        <f t="shared" si="72"/>
        <v>0</v>
      </c>
      <c r="AN88" s="53">
        <f t="shared" si="73"/>
        <v>0</v>
      </c>
      <c r="AO88" s="54">
        <f t="shared" si="74"/>
        <v>0</v>
      </c>
      <c r="AP88" s="53">
        <f t="shared" si="75"/>
        <v>0</v>
      </c>
      <c r="AQ88" s="54">
        <f t="shared" si="76"/>
        <v>0</v>
      </c>
      <c r="AR88" s="53">
        <f t="shared" si="77"/>
        <v>0</v>
      </c>
      <c r="AS88" s="54">
        <f t="shared" si="78"/>
        <v>0</v>
      </c>
      <c r="AT88" s="53">
        <f t="shared" si="79"/>
        <v>0</v>
      </c>
      <c r="AU88" s="55">
        <f t="shared" si="80"/>
        <v>0</v>
      </c>
      <c r="AV88" s="53">
        <f t="shared" si="81"/>
        <v>0</v>
      </c>
      <c r="AW88" s="52">
        <f t="shared" si="82"/>
        <v>0</v>
      </c>
      <c r="AX88" s="53">
        <f t="shared" si="83"/>
        <v>0</v>
      </c>
      <c r="AY88" s="54">
        <f t="shared" si="84"/>
        <v>0</v>
      </c>
      <c r="AZ88" s="53">
        <f t="shared" si="85"/>
        <v>0</v>
      </c>
      <c r="BA88" s="54">
        <f t="shared" si="86"/>
        <v>0</v>
      </c>
      <c r="BB88" s="53">
        <f t="shared" si="87"/>
        <v>0</v>
      </c>
      <c r="BC88" s="54">
        <f t="shared" si="88"/>
        <v>0</v>
      </c>
      <c r="BD88" s="56">
        <f t="shared" si="89"/>
        <v>0</v>
      </c>
    </row>
    <row r="89" spans="1:56" ht="39.950000000000003" customHeight="1" x14ac:dyDescent="0.25">
      <c r="A89" s="179"/>
      <c r="B89" s="150" t="s">
        <v>43</v>
      </c>
      <c r="C89" s="153" t="s">
        <v>39</v>
      </c>
      <c r="D89" s="154"/>
      <c r="E89" s="154"/>
      <c r="F89" s="92">
        <f>[2]completo!H176</f>
        <v>0</v>
      </c>
      <c r="G89" s="93">
        <f>[2]completo!I176</f>
        <v>0</v>
      </c>
      <c r="H89" s="93">
        <f>[2]completo!J176</f>
        <v>0</v>
      </c>
      <c r="I89" s="93">
        <f>[2]completo!K176</f>
        <v>0</v>
      </c>
      <c r="J89" s="93">
        <f>[2]completo!L176</f>
        <v>0</v>
      </c>
      <c r="K89" s="93">
        <f>[2]completo!M176</f>
        <v>0</v>
      </c>
      <c r="L89" s="93">
        <f>[2]completo!N176</f>
        <v>0</v>
      </c>
      <c r="M89" s="93">
        <f>[2]completo!O176</f>
        <v>0</v>
      </c>
      <c r="N89" s="93">
        <f>[2]completo!P176</f>
        <v>0</v>
      </c>
      <c r="O89" s="93">
        <f>[2]completo!Q176</f>
        <v>0</v>
      </c>
      <c r="P89" s="93">
        <f>[2]completo!R176</f>
        <v>0</v>
      </c>
      <c r="Q89" s="93">
        <f>[2]completo!S176</f>
        <v>46</v>
      </c>
      <c r="R89" s="93">
        <f>[2]completo!T176</f>
        <v>0</v>
      </c>
      <c r="S89" s="93">
        <f>[2]completo!U176</f>
        <v>0</v>
      </c>
      <c r="T89" s="93">
        <f>[2]completo!V176</f>
        <v>0</v>
      </c>
      <c r="U89" s="93">
        <f>[2]completo!W176</f>
        <v>92</v>
      </c>
      <c r="V89" s="93">
        <f>[2]completo!X176</f>
        <v>0</v>
      </c>
      <c r="W89" s="93">
        <f>[2]completo!Y176</f>
        <v>0</v>
      </c>
      <c r="X89" s="93">
        <f>[2]completo!Z176</f>
        <v>0</v>
      </c>
      <c r="Y89" s="93">
        <f>[2]completo!AA176</f>
        <v>0</v>
      </c>
      <c r="Z89" s="93">
        <f>[2]completo!AB176</f>
        <v>0</v>
      </c>
      <c r="AA89" s="93">
        <f>[2]completo!AC176</f>
        <v>0</v>
      </c>
      <c r="AB89" s="93">
        <f>[2]completo!AD176</f>
        <v>0</v>
      </c>
      <c r="AC89" s="93">
        <f>[2]completo!AE176</f>
        <v>0</v>
      </c>
      <c r="AD89" s="93">
        <f>[2]completo!AF176</f>
        <v>0</v>
      </c>
      <c r="AE89" s="93">
        <f>[2]completo!AG176</f>
        <v>0</v>
      </c>
      <c r="AF89" s="93">
        <f>[2]completo!AH176</f>
        <v>0</v>
      </c>
      <c r="AG89" s="93">
        <f>[2]completo!AI176</f>
        <v>0</v>
      </c>
      <c r="AH89" s="93">
        <f>[2]completo!AJ176</f>
        <v>0</v>
      </c>
      <c r="AI89" s="93">
        <f>[2]completo!AK176</f>
        <v>0</v>
      </c>
      <c r="AJ89" s="93">
        <f>[2]completo!AL176</f>
        <v>0</v>
      </c>
      <c r="AK89" s="94">
        <f>[2]completo!AM176</f>
        <v>0</v>
      </c>
      <c r="AL89" s="57">
        <f t="shared" si="90"/>
        <v>138</v>
      </c>
      <c r="AM89" s="58">
        <f t="shared" si="72"/>
        <v>46</v>
      </c>
      <c r="AN89" s="59">
        <f t="shared" si="73"/>
        <v>92</v>
      </c>
      <c r="AO89" s="60">
        <f t="shared" si="74"/>
        <v>0</v>
      </c>
      <c r="AP89" s="59">
        <f t="shared" si="75"/>
        <v>0</v>
      </c>
      <c r="AQ89" s="60">
        <f t="shared" si="76"/>
        <v>46</v>
      </c>
      <c r="AR89" s="59">
        <f t="shared" si="77"/>
        <v>92</v>
      </c>
      <c r="AS89" s="60">
        <f t="shared" si="78"/>
        <v>0</v>
      </c>
      <c r="AT89" s="59">
        <f t="shared" si="79"/>
        <v>0</v>
      </c>
      <c r="AU89" s="61">
        <f t="shared" si="80"/>
        <v>0</v>
      </c>
      <c r="AV89" s="59">
        <f t="shared" si="81"/>
        <v>0</v>
      </c>
      <c r="AW89" s="58">
        <f t="shared" si="82"/>
        <v>0</v>
      </c>
      <c r="AX89" s="59">
        <f t="shared" si="83"/>
        <v>0</v>
      </c>
      <c r="AY89" s="60">
        <f t="shared" si="84"/>
        <v>0</v>
      </c>
      <c r="AZ89" s="59">
        <f t="shared" si="85"/>
        <v>0</v>
      </c>
      <c r="BA89" s="60">
        <f t="shared" si="86"/>
        <v>0</v>
      </c>
      <c r="BB89" s="59">
        <f t="shared" si="87"/>
        <v>0</v>
      </c>
      <c r="BC89" s="60">
        <f t="shared" si="88"/>
        <v>46</v>
      </c>
      <c r="BD89" s="62">
        <f t="shared" si="89"/>
        <v>92</v>
      </c>
    </row>
    <row r="90" spans="1:56" ht="39.950000000000003" customHeight="1" x14ac:dyDescent="0.25">
      <c r="A90" s="179"/>
      <c r="B90" s="151"/>
      <c r="C90" s="24" t="s">
        <v>40</v>
      </c>
      <c r="D90" s="25"/>
      <c r="E90" s="26" t="s">
        <v>41</v>
      </c>
      <c r="F90" s="27">
        <f>[2]completo!H177</f>
        <v>0</v>
      </c>
      <c r="G90" s="88">
        <f>[2]completo!I177</f>
        <v>0</v>
      </c>
      <c r="H90" s="88">
        <f>[2]completo!J177</f>
        <v>0</v>
      </c>
      <c r="I90" s="88">
        <f>[2]completo!K177</f>
        <v>0</v>
      </c>
      <c r="J90" s="88">
        <f>[2]completo!L177</f>
        <v>0</v>
      </c>
      <c r="K90" s="88">
        <f>[2]completo!M177</f>
        <v>0</v>
      </c>
      <c r="L90" s="88">
        <f>[2]completo!N177</f>
        <v>0</v>
      </c>
      <c r="M90" s="88">
        <f>[2]completo!O177</f>
        <v>0</v>
      </c>
      <c r="N90" s="88">
        <f>[2]completo!P177</f>
        <v>0</v>
      </c>
      <c r="O90" s="88">
        <f>[2]completo!Q177</f>
        <v>0</v>
      </c>
      <c r="P90" s="88">
        <f>[2]completo!R177</f>
        <v>0</v>
      </c>
      <c r="Q90" s="88">
        <f>[2]completo!S177</f>
        <v>9</v>
      </c>
      <c r="R90" s="88">
        <f>[2]completo!T177</f>
        <v>0</v>
      </c>
      <c r="S90" s="88">
        <f>[2]completo!U177</f>
        <v>0</v>
      </c>
      <c r="T90" s="88">
        <f>[2]completo!V177</f>
        <v>0</v>
      </c>
      <c r="U90" s="88">
        <f>[2]completo!W177</f>
        <v>15</v>
      </c>
      <c r="V90" s="88">
        <f>[2]completo!X177</f>
        <v>0</v>
      </c>
      <c r="W90" s="88">
        <f>[2]completo!Y177</f>
        <v>0</v>
      </c>
      <c r="X90" s="88">
        <f>[2]completo!Z177</f>
        <v>0</v>
      </c>
      <c r="Y90" s="88">
        <f>[2]completo!AA177</f>
        <v>0</v>
      </c>
      <c r="Z90" s="88">
        <f>[2]completo!AB177</f>
        <v>0</v>
      </c>
      <c r="AA90" s="88">
        <f>[2]completo!AC177</f>
        <v>0</v>
      </c>
      <c r="AB90" s="88">
        <f>[2]completo!AD177</f>
        <v>0</v>
      </c>
      <c r="AC90" s="88">
        <f>[2]completo!AE177</f>
        <v>0</v>
      </c>
      <c r="AD90" s="88">
        <f>[2]completo!AF177</f>
        <v>0</v>
      </c>
      <c r="AE90" s="88">
        <f>[2]completo!AG177</f>
        <v>0</v>
      </c>
      <c r="AF90" s="88">
        <f>[2]completo!AH177</f>
        <v>0</v>
      </c>
      <c r="AG90" s="88">
        <f>[2]completo!AI177</f>
        <v>0</v>
      </c>
      <c r="AH90" s="88">
        <f>[2]completo!AJ177</f>
        <v>0</v>
      </c>
      <c r="AI90" s="88">
        <f>[2]completo!AK177</f>
        <v>0</v>
      </c>
      <c r="AJ90" s="88">
        <f>[2]completo!AL177</f>
        <v>0</v>
      </c>
      <c r="AK90" s="89">
        <f>[2]completo!AM177</f>
        <v>0</v>
      </c>
      <c r="AL90" s="28">
        <f t="shared" si="90"/>
        <v>24</v>
      </c>
      <c r="AM90" s="29">
        <f t="shared" si="72"/>
        <v>9</v>
      </c>
      <c r="AN90" s="30">
        <f t="shared" si="73"/>
        <v>15</v>
      </c>
      <c r="AO90" s="31">
        <f t="shared" si="74"/>
        <v>0</v>
      </c>
      <c r="AP90" s="30">
        <f t="shared" si="75"/>
        <v>0</v>
      </c>
      <c r="AQ90" s="31">
        <f t="shared" si="76"/>
        <v>9</v>
      </c>
      <c r="AR90" s="30">
        <f t="shared" si="77"/>
        <v>15</v>
      </c>
      <c r="AS90" s="31">
        <f t="shared" si="78"/>
        <v>0</v>
      </c>
      <c r="AT90" s="30">
        <f t="shared" si="79"/>
        <v>0</v>
      </c>
      <c r="AU90" s="33">
        <f t="shared" si="80"/>
        <v>0</v>
      </c>
      <c r="AV90" s="30">
        <f t="shared" si="81"/>
        <v>0</v>
      </c>
      <c r="AW90" s="29">
        <f t="shared" si="82"/>
        <v>0</v>
      </c>
      <c r="AX90" s="30">
        <f t="shared" si="83"/>
        <v>0</v>
      </c>
      <c r="AY90" s="31">
        <f t="shared" si="84"/>
        <v>0</v>
      </c>
      <c r="AZ90" s="30">
        <f t="shared" si="85"/>
        <v>0</v>
      </c>
      <c r="BA90" s="31">
        <f t="shared" si="86"/>
        <v>0</v>
      </c>
      <c r="BB90" s="30">
        <f t="shared" si="87"/>
        <v>0</v>
      </c>
      <c r="BC90" s="31">
        <f t="shared" si="88"/>
        <v>9</v>
      </c>
      <c r="BD90" s="34">
        <f t="shared" si="89"/>
        <v>15</v>
      </c>
    </row>
    <row r="91" spans="1:56" ht="39.950000000000003" customHeight="1" thickBot="1" x14ac:dyDescent="0.3">
      <c r="A91" s="179"/>
      <c r="B91" s="152"/>
      <c r="C91" s="35" t="s">
        <v>40</v>
      </c>
      <c r="D91" s="36" t="s">
        <v>41</v>
      </c>
      <c r="E91" s="37"/>
      <c r="F91" s="38">
        <f>[2]completo!H178</f>
        <v>0</v>
      </c>
      <c r="G91" s="90">
        <f>[2]completo!I178</f>
        <v>0</v>
      </c>
      <c r="H91" s="90">
        <f>[2]completo!J178</f>
        <v>0</v>
      </c>
      <c r="I91" s="90">
        <f>[2]completo!K178</f>
        <v>0</v>
      </c>
      <c r="J91" s="90">
        <f>[2]completo!L178</f>
        <v>0</v>
      </c>
      <c r="K91" s="90">
        <f>[2]completo!M178</f>
        <v>0</v>
      </c>
      <c r="L91" s="90">
        <f>[2]completo!N178</f>
        <v>0</v>
      </c>
      <c r="M91" s="90">
        <f>[2]completo!O178</f>
        <v>0</v>
      </c>
      <c r="N91" s="90">
        <f>[2]completo!P178</f>
        <v>0</v>
      </c>
      <c r="O91" s="90">
        <f>[2]completo!Q178</f>
        <v>0</v>
      </c>
      <c r="P91" s="90">
        <f>[2]completo!R178</f>
        <v>0</v>
      </c>
      <c r="Q91" s="90">
        <f>[2]completo!S178</f>
        <v>19</v>
      </c>
      <c r="R91" s="90">
        <f>[2]completo!T178</f>
        <v>0</v>
      </c>
      <c r="S91" s="90">
        <f>[2]completo!U178</f>
        <v>0</v>
      </c>
      <c r="T91" s="90">
        <f>[2]completo!V178</f>
        <v>0</v>
      </c>
      <c r="U91" s="90">
        <f>[2]completo!W178</f>
        <v>42</v>
      </c>
      <c r="V91" s="90">
        <f>[2]completo!X178</f>
        <v>0</v>
      </c>
      <c r="W91" s="90">
        <f>[2]completo!Y178</f>
        <v>0</v>
      </c>
      <c r="X91" s="90">
        <f>[2]completo!Z178</f>
        <v>0</v>
      </c>
      <c r="Y91" s="90">
        <f>[2]completo!AA178</f>
        <v>0</v>
      </c>
      <c r="Z91" s="90">
        <f>[2]completo!AB178</f>
        <v>0</v>
      </c>
      <c r="AA91" s="90">
        <f>[2]completo!AC178</f>
        <v>0</v>
      </c>
      <c r="AB91" s="90">
        <f>[2]completo!AD178</f>
        <v>0</v>
      </c>
      <c r="AC91" s="90">
        <f>[2]completo!AE178</f>
        <v>0</v>
      </c>
      <c r="AD91" s="90">
        <f>[2]completo!AF178</f>
        <v>0</v>
      </c>
      <c r="AE91" s="90">
        <f>[2]completo!AG178</f>
        <v>0</v>
      </c>
      <c r="AF91" s="90">
        <f>[2]completo!AH178</f>
        <v>0</v>
      </c>
      <c r="AG91" s="90">
        <f>[2]completo!AI178</f>
        <v>0</v>
      </c>
      <c r="AH91" s="90">
        <f>[2]completo!AJ178</f>
        <v>0</v>
      </c>
      <c r="AI91" s="90">
        <f>[2]completo!AK178</f>
        <v>0</v>
      </c>
      <c r="AJ91" s="90">
        <f>[2]completo!AL178</f>
        <v>0</v>
      </c>
      <c r="AK91" s="91">
        <f>[2]completo!AM178</f>
        <v>0</v>
      </c>
      <c r="AL91" s="39">
        <f t="shared" si="90"/>
        <v>61</v>
      </c>
      <c r="AM91" s="40">
        <f t="shared" si="72"/>
        <v>19</v>
      </c>
      <c r="AN91" s="41">
        <f t="shared" si="73"/>
        <v>42</v>
      </c>
      <c r="AO91" s="42">
        <f t="shared" si="74"/>
        <v>0</v>
      </c>
      <c r="AP91" s="41">
        <f t="shared" si="75"/>
        <v>0</v>
      </c>
      <c r="AQ91" s="42">
        <f t="shared" si="76"/>
        <v>19</v>
      </c>
      <c r="AR91" s="41">
        <f t="shared" si="77"/>
        <v>42</v>
      </c>
      <c r="AS91" s="42">
        <f t="shared" si="78"/>
        <v>0</v>
      </c>
      <c r="AT91" s="41">
        <f t="shared" si="79"/>
        <v>0</v>
      </c>
      <c r="AU91" s="43">
        <f t="shared" si="80"/>
        <v>0</v>
      </c>
      <c r="AV91" s="41">
        <f t="shared" si="81"/>
        <v>0</v>
      </c>
      <c r="AW91" s="40">
        <f t="shared" si="82"/>
        <v>0</v>
      </c>
      <c r="AX91" s="41">
        <f t="shared" si="83"/>
        <v>0</v>
      </c>
      <c r="AY91" s="42">
        <f t="shared" si="84"/>
        <v>0</v>
      </c>
      <c r="AZ91" s="41">
        <f t="shared" si="85"/>
        <v>0</v>
      </c>
      <c r="BA91" s="42">
        <f t="shared" si="86"/>
        <v>0</v>
      </c>
      <c r="BB91" s="41">
        <f t="shared" si="87"/>
        <v>0</v>
      </c>
      <c r="BC91" s="42">
        <f t="shared" si="88"/>
        <v>19</v>
      </c>
      <c r="BD91" s="44">
        <f t="shared" si="89"/>
        <v>42</v>
      </c>
    </row>
    <row r="92" spans="1:56" ht="39.950000000000003" customHeight="1" x14ac:dyDescent="0.25">
      <c r="A92" s="179"/>
      <c r="B92" s="150" t="s">
        <v>44</v>
      </c>
      <c r="C92" s="153" t="s">
        <v>39</v>
      </c>
      <c r="D92" s="154"/>
      <c r="E92" s="154"/>
      <c r="F92" s="92">
        <f>[2]completo!H179</f>
        <v>0</v>
      </c>
      <c r="G92" s="93">
        <f>[2]completo!I179</f>
        <v>0</v>
      </c>
      <c r="H92" s="93">
        <f>[2]completo!J179</f>
        <v>0</v>
      </c>
      <c r="I92" s="93">
        <f>[2]completo!K179</f>
        <v>0</v>
      </c>
      <c r="J92" s="93">
        <f>[2]completo!L179</f>
        <v>0</v>
      </c>
      <c r="K92" s="93">
        <f>[2]completo!M179</f>
        <v>0</v>
      </c>
      <c r="L92" s="93">
        <f>[2]completo!N179</f>
        <v>0</v>
      </c>
      <c r="M92" s="93">
        <f>[2]completo!O179</f>
        <v>0</v>
      </c>
      <c r="N92" s="93">
        <f>[2]completo!P179</f>
        <v>0</v>
      </c>
      <c r="O92" s="93">
        <f>[2]completo!Q179</f>
        <v>0</v>
      </c>
      <c r="P92" s="93">
        <f>[2]completo!R179</f>
        <v>0</v>
      </c>
      <c r="Q92" s="93">
        <f>[2]completo!S179</f>
        <v>0</v>
      </c>
      <c r="R92" s="93">
        <f>[2]completo!T179</f>
        <v>0</v>
      </c>
      <c r="S92" s="93">
        <f>[2]completo!U179</f>
        <v>0</v>
      </c>
      <c r="T92" s="93">
        <f>[2]completo!V179</f>
        <v>0</v>
      </c>
      <c r="U92" s="93">
        <f>[2]completo!W179</f>
        <v>0</v>
      </c>
      <c r="V92" s="93">
        <f>[2]completo!X179</f>
        <v>0</v>
      </c>
      <c r="W92" s="93">
        <f>[2]completo!Y179</f>
        <v>0</v>
      </c>
      <c r="X92" s="93">
        <f>[2]completo!Z179</f>
        <v>0</v>
      </c>
      <c r="Y92" s="93">
        <f>[2]completo!AA179</f>
        <v>0</v>
      </c>
      <c r="Z92" s="93">
        <f>[2]completo!AB179</f>
        <v>0</v>
      </c>
      <c r="AA92" s="93">
        <f>[2]completo!AC179</f>
        <v>0</v>
      </c>
      <c r="AB92" s="93">
        <f>[2]completo!AD179</f>
        <v>0</v>
      </c>
      <c r="AC92" s="93">
        <f>[2]completo!AE179</f>
        <v>0</v>
      </c>
      <c r="AD92" s="93">
        <f>[2]completo!AF179</f>
        <v>0</v>
      </c>
      <c r="AE92" s="93">
        <f>[2]completo!AG179</f>
        <v>0</v>
      </c>
      <c r="AF92" s="93">
        <f>[2]completo!AH179</f>
        <v>0</v>
      </c>
      <c r="AG92" s="93">
        <f>[2]completo!AI179</f>
        <v>0</v>
      </c>
      <c r="AH92" s="93">
        <f>[2]completo!AJ179</f>
        <v>0</v>
      </c>
      <c r="AI92" s="93">
        <f>[2]completo!AK179</f>
        <v>0</v>
      </c>
      <c r="AJ92" s="93">
        <f>[2]completo!AL179</f>
        <v>0</v>
      </c>
      <c r="AK92" s="94">
        <f>[2]completo!AM179</f>
        <v>0</v>
      </c>
      <c r="AL92" s="45">
        <f t="shared" si="90"/>
        <v>0</v>
      </c>
      <c r="AM92" s="46">
        <f t="shared" si="72"/>
        <v>0</v>
      </c>
      <c r="AN92" s="47">
        <f t="shared" si="73"/>
        <v>0</v>
      </c>
      <c r="AO92" s="48">
        <f t="shared" si="74"/>
        <v>0</v>
      </c>
      <c r="AP92" s="47">
        <f t="shared" si="75"/>
        <v>0</v>
      </c>
      <c r="AQ92" s="48">
        <f t="shared" si="76"/>
        <v>0</v>
      </c>
      <c r="AR92" s="47">
        <f t="shared" si="77"/>
        <v>0</v>
      </c>
      <c r="AS92" s="48">
        <f t="shared" si="78"/>
        <v>0</v>
      </c>
      <c r="AT92" s="47">
        <f t="shared" si="79"/>
        <v>0</v>
      </c>
      <c r="AU92" s="49">
        <f t="shared" si="80"/>
        <v>0</v>
      </c>
      <c r="AV92" s="47">
        <f t="shared" si="81"/>
        <v>0</v>
      </c>
      <c r="AW92" s="46">
        <f t="shared" si="82"/>
        <v>0</v>
      </c>
      <c r="AX92" s="47">
        <f t="shared" si="83"/>
        <v>0</v>
      </c>
      <c r="AY92" s="48">
        <f t="shared" si="84"/>
        <v>0</v>
      </c>
      <c r="AZ92" s="47">
        <f t="shared" si="85"/>
        <v>0</v>
      </c>
      <c r="BA92" s="48">
        <f t="shared" si="86"/>
        <v>0</v>
      </c>
      <c r="BB92" s="47">
        <f t="shared" si="87"/>
        <v>0</v>
      </c>
      <c r="BC92" s="48">
        <f t="shared" si="88"/>
        <v>0</v>
      </c>
      <c r="BD92" s="50">
        <f t="shared" si="89"/>
        <v>0</v>
      </c>
    </row>
    <row r="93" spans="1:56" ht="39.950000000000003" customHeight="1" x14ac:dyDescent="0.25">
      <c r="A93" s="179"/>
      <c r="B93" s="151"/>
      <c r="C93" s="24" t="s">
        <v>40</v>
      </c>
      <c r="D93" s="25"/>
      <c r="E93" s="26" t="s">
        <v>41</v>
      </c>
      <c r="F93" s="27">
        <f>[2]completo!H180</f>
        <v>0</v>
      </c>
      <c r="G93" s="88">
        <f>[2]completo!I180</f>
        <v>0</v>
      </c>
      <c r="H93" s="88">
        <f>[2]completo!J180</f>
        <v>0</v>
      </c>
      <c r="I93" s="88">
        <f>[2]completo!K180</f>
        <v>0</v>
      </c>
      <c r="J93" s="88">
        <f>[2]completo!L180</f>
        <v>0</v>
      </c>
      <c r="K93" s="88">
        <f>[2]completo!M180</f>
        <v>0</v>
      </c>
      <c r="L93" s="88">
        <f>[2]completo!N180</f>
        <v>0</v>
      </c>
      <c r="M93" s="88">
        <f>[2]completo!O180</f>
        <v>0</v>
      </c>
      <c r="N93" s="88">
        <f>[2]completo!P180</f>
        <v>0</v>
      </c>
      <c r="O93" s="88">
        <f>[2]completo!Q180</f>
        <v>0</v>
      </c>
      <c r="P93" s="88">
        <f>[2]completo!R180</f>
        <v>0</v>
      </c>
      <c r="Q93" s="88">
        <f>[2]completo!S180</f>
        <v>0</v>
      </c>
      <c r="R93" s="88">
        <f>[2]completo!T180</f>
        <v>0</v>
      </c>
      <c r="S93" s="88">
        <f>[2]completo!U180</f>
        <v>0</v>
      </c>
      <c r="T93" s="88">
        <f>[2]completo!V180</f>
        <v>0</v>
      </c>
      <c r="U93" s="88">
        <f>[2]completo!W180</f>
        <v>0</v>
      </c>
      <c r="V93" s="88">
        <f>[2]completo!X180</f>
        <v>0</v>
      </c>
      <c r="W93" s="88">
        <f>[2]completo!Y180</f>
        <v>0</v>
      </c>
      <c r="X93" s="88">
        <f>[2]completo!Z180</f>
        <v>0</v>
      </c>
      <c r="Y93" s="88">
        <f>[2]completo!AA180</f>
        <v>0</v>
      </c>
      <c r="Z93" s="88">
        <f>[2]completo!AB180</f>
        <v>0</v>
      </c>
      <c r="AA93" s="88">
        <f>[2]completo!AC180</f>
        <v>0</v>
      </c>
      <c r="AB93" s="88">
        <f>[2]completo!AD180</f>
        <v>0</v>
      </c>
      <c r="AC93" s="88">
        <f>[2]completo!AE180</f>
        <v>0</v>
      </c>
      <c r="AD93" s="88">
        <f>[2]completo!AF180</f>
        <v>0</v>
      </c>
      <c r="AE93" s="88">
        <f>[2]completo!AG180</f>
        <v>0</v>
      </c>
      <c r="AF93" s="88">
        <f>[2]completo!AH180</f>
        <v>0</v>
      </c>
      <c r="AG93" s="88">
        <f>[2]completo!AI180</f>
        <v>0</v>
      </c>
      <c r="AH93" s="88">
        <f>[2]completo!AJ180</f>
        <v>0</v>
      </c>
      <c r="AI93" s="88">
        <f>[2]completo!AK180</f>
        <v>0</v>
      </c>
      <c r="AJ93" s="88">
        <f>[2]completo!AL180</f>
        <v>0</v>
      </c>
      <c r="AK93" s="89">
        <f>[2]completo!AM180</f>
        <v>0</v>
      </c>
      <c r="AL93" s="28">
        <f t="shared" si="90"/>
        <v>0</v>
      </c>
      <c r="AM93" s="29">
        <f t="shared" si="72"/>
        <v>0</v>
      </c>
      <c r="AN93" s="30">
        <f t="shared" si="73"/>
        <v>0</v>
      </c>
      <c r="AO93" s="31">
        <f t="shared" si="74"/>
        <v>0</v>
      </c>
      <c r="AP93" s="30">
        <f t="shared" si="75"/>
        <v>0</v>
      </c>
      <c r="AQ93" s="31">
        <f t="shared" si="76"/>
        <v>0</v>
      </c>
      <c r="AR93" s="30">
        <f t="shared" si="77"/>
        <v>0</v>
      </c>
      <c r="AS93" s="31">
        <f t="shared" si="78"/>
        <v>0</v>
      </c>
      <c r="AT93" s="30">
        <f t="shared" si="79"/>
        <v>0</v>
      </c>
      <c r="AU93" s="33">
        <f t="shared" si="80"/>
        <v>0</v>
      </c>
      <c r="AV93" s="30">
        <f t="shared" si="81"/>
        <v>0</v>
      </c>
      <c r="AW93" s="29">
        <f t="shared" si="82"/>
        <v>0</v>
      </c>
      <c r="AX93" s="30">
        <f t="shared" si="83"/>
        <v>0</v>
      </c>
      <c r="AY93" s="31">
        <f t="shared" si="84"/>
        <v>0</v>
      </c>
      <c r="AZ93" s="30">
        <f t="shared" si="85"/>
        <v>0</v>
      </c>
      <c r="BA93" s="31">
        <f t="shared" si="86"/>
        <v>0</v>
      </c>
      <c r="BB93" s="30">
        <f t="shared" si="87"/>
        <v>0</v>
      </c>
      <c r="BC93" s="31">
        <f t="shared" si="88"/>
        <v>0</v>
      </c>
      <c r="BD93" s="34">
        <f t="shared" si="89"/>
        <v>0</v>
      </c>
    </row>
    <row r="94" spans="1:56" ht="39.950000000000003" customHeight="1" thickBot="1" x14ac:dyDescent="0.3">
      <c r="A94" s="180"/>
      <c r="B94" s="152"/>
      <c r="C94" s="35" t="s">
        <v>40</v>
      </c>
      <c r="D94" s="36" t="s">
        <v>41</v>
      </c>
      <c r="E94" s="37"/>
      <c r="F94" s="38">
        <f>[2]completo!H181</f>
        <v>0</v>
      </c>
      <c r="G94" s="90">
        <f>[2]completo!I181</f>
        <v>0</v>
      </c>
      <c r="H94" s="90">
        <f>[2]completo!J181</f>
        <v>0</v>
      </c>
      <c r="I94" s="90">
        <f>[2]completo!K181</f>
        <v>0</v>
      </c>
      <c r="J94" s="90">
        <f>[2]completo!L181</f>
        <v>0</v>
      </c>
      <c r="K94" s="90">
        <f>[2]completo!M181</f>
        <v>0</v>
      </c>
      <c r="L94" s="90">
        <f>[2]completo!N181</f>
        <v>0</v>
      </c>
      <c r="M94" s="90">
        <f>[2]completo!O181</f>
        <v>0</v>
      </c>
      <c r="N94" s="90">
        <f>[2]completo!P181</f>
        <v>0</v>
      </c>
      <c r="O94" s="90">
        <f>[2]completo!Q181</f>
        <v>0</v>
      </c>
      <c r="P94" s="90">
        <f>[2]completo!R181</f>
        <v>0</v>
      </c>
      <c r="Q94" s="90">
        <f>[2]completo!S181</f>
        <v>0</v>
      </c>
      <c r="R94" s="90">
        <f>[2]completo!T181</f>
        <v>0</v>
      </c>
      <c r="S94" s="90">
        <f>[2]completo!U181</f>
        <v>0</v>
      </c>
      <c r="T94" s="90">
        <f>[2]completo!V181</f>
        <v>0</v>
      </c>
      <c r="U94" s="90">
        <f>[2]completo!W181</f>
        <v>0</v>
      </c>
      <c r="V94" s="90">
        <f>[2]completo!X181</f>
        <v>0</v>
      </c>
      <c r="W94" s="90">
        <f>[2]completo!Y181</f>
        <v>0</v>
      </c>
      <c r="X94" s="90">
        <f>[2]completo!Z181</f>
        <v>0</v>
      </c>
      <c r="Y94" s="90">
        <f>[2]completo!AA181</f>
        <v>0</v>
      </c>
      <c r="Z94" s="90">
        <f>[2]completo!AB181</f>
        <v>0</v>
      </c>
      <c r="AA94" s="90">
        <f>[2]completo!AC181</f>
        <v>0</v>
      </c>
      <c r="AB94" s="90">
        <f>[2]completo!AD181</f>
        <v>0</v>
      </c>
      <c r="AC94" s="90">
        <f>[2]completo!AE181</f>
        <v>0</v>
      </c>
      <c r="AD94" s="90">
        <f>[2]completo!AF181</f>
        <v>0</v>
      </c>
      <c r="AE94" s="90">
        <f>[2]completo!AG181</f>
        <v>0</v>
      </c>
      <c r="AF94" s="90">
        <f>[2]completo!AH181</f>
        <v>0</v>
      </c>
      <c r="AG94" s="90">
        <f>[2]completo!AI181</f>
        <v>0</v>
      </c>
      <c r="AH94" s="90">
        <f>[2]completo!AJ181</f>
        <v>0</v>
      </c>
      <c r="AI94" s="90">
        <f>[2]completo!AK181</f>
        <v>0</v>
      </c>
      <c r="AJ94" s="90">
        <f>[2]completo!AL181</f>
        <v>0</v>
      </c>
      <c r="AK94" s="91">
        <f>[2]completo!AM181</f>
        <v>0</v>
      </c>
      <c r="AL94" s="63">
        <f t="shared" si="90"/>
        <v>0</v>
      </c>
      <c r="AM94" s="52">
        <f t="shared" si="72"/>
        <v>0</v>
      </c>
      <c r="AN94" s="53">
        <f t="shared" si="73"/>
        <v>0</v>
      </c>
      <c r="AO94" s="54">
        <f t="shared" si="74"/>
        <v>0</v>
      </c>
      <c r="AP94" s="53">
        <f t="shared" si="75"/>
        <v>0</v>
      </c>
      <c r="AQ94" s="54">
        <f t="shared" si="76"/>
        <v>0</v>
      </c>
      <c r="AR94" s="53">
        <f t="shared" si="77"/>
        <v>0</v>
      </c>
      <c r="AS94" s="54">
        <f t="shared" si="78"/>
        <v>0</v>
      </c>
      <c r="AT94" s="53">
        <f t="shared" si="79"/>
        <v>0</v>
      </c>
      <c r="AU94" s="55">
        <f t="shared" si="80"/>
        <v>0</v>
      </c>
      <c r="AV94" s="53">
        <f t="shared" si="81"/>
        <v>0</v>
      </c>
      <c r="AW94" s="52">
        <f t="shared" si="82"/>
        <v>0</v>
      </c>
      <c r="AX94" s="53">
        <f t="shared" si="83"/>
        <v>0</v>
      </c>
      <c r="AY94" s="54">
        <f t="shared" si="84"/>
        <v>0</v>
      </c>
      <c r="AZ94" s="53">
        <f t="shared" si="85"/>
        <v>0</v>
      </c>
      <c r="BA94" s="54">
        <f t="shared" si="86"/>
        <v>0</v>
      </c>
      <c r="BB94" s="53">
        <f t="shared" si="87"/>
        <v>0</v>
      </c>
      <c r="BC94" s="54">
        <f t="shared" si="88"/>
        <v>0</v>
      </c>
      <c r="BD94" s="56">
        <f t="shared" si="89"/>
        <v>0</v>
      </c>
    </row>
    <row r="95" spans="1:56" ht="19.5" customHeight="1" x14ac:dyDescent="0.25">
      <c r="A95" s="156" t="s">
        <v>45</v>
      </c>
      <c r="B95" s="64"/>
      <c r="C95" s="25" t="s">
        <v>40</v>
      </c>
      <c r="D95" s="25"/>
      <c r="E95" s="65"/>
      <c r="F95" s="66">
        <f t="shared" ref="F95:AK95" si="91">F84+F85+F87+F88+F90+F91+F93+F94</f>
        <v>0</v>
      </c>
      <c r="G95" s="66">
        <f t="shared" si="91"/>
        <v>0</v>
      </c>
      <c r="H95" s="66">
        <f t="shared" si="91"/>
        <v>0</v>
      </c>
      <c r="I95" s="66">
        <f t="shared" si="91"/>
        <v>0</v>
      </c>
      <c r="J95" s="66">
        <f t="shared" si="91"/>
        <v>0</v>
      </c>
      <c r="K95" s="66">
        <f t="shared" si="91"/>
        <v>0</v>
      </c>
      <c r="L95" s="66">
        <f t="shared" si="91"/>
        <v>0</v>
      </c>
      <c r="M95" s="66">
        <f t="shared" si="91"/>
        <v>0</v>
      </c>
      <c r="N95" s="66">
        <f t="shared" si="91"/>
        <v>0</v>
      </c>
      <c r="O95" s="66">
        <f t="shared" si="91"/>
        <v>0</v>
      </c>
      <c r="P95" s="66">
        <f t="shared" si="91"/>
        <v>0</v>
      </c>
      <c r="Q95" s="66">
        <f t="shared" si="91"/>
        <v>28</v>
      </c>
      <c r="R95" s="66">
        <f t="shared" si="91"/>
        <v>0</v>
      </c>
      <c r="S95" s="66">
        <f t="shared" si="91"/>
        <v>0</v>
      </c>
      <c r="T95" s="66">
        <f t="shared" si="91"/>
        <v>0</v>
      </c>
      <c r="U95" s="66">
        <f t="shared" si="91"/>
        <v>57</v>
      </c>
      <c r="V95" s="66">
        <f t="shared" si="91"/>
        <v>0</v>
      </c>
      <c r="W95" s="66">
        <f t="shared" si="91"/>
        <v>0</v>
      </c>
      <c r="X95" s="66">
        <f t="shared" si="91"/>
        <v>0</v>
      </c>
      <c r="Y95" s="66">
        <f t="shared" si="91"/>
        <v>0</v>
      </c>
      <c r="Z95" s="66">
        <f t="shared" si="91"/>
        <v>0</v>
      </c>
      <c r="AA95" s="66">
        <f t="shared" si="91"/>
        <v>0</v>
      </c>
      <c r="AB95" s="66">
        <f t="shared" si="91"/>
        <v>0</v>
      </c>
      <c r="AC95" s="66">
        <f t="shared" si="91"/>
        <v>0</v>
      </c>
      <c r="AD95" s="66">
        <f t="shared" si="91"/>
        <v>0</v>
      </c>
      <c r="AE95" s="66">
        <f t="shared" si="91"/>
        <v>0</v>
      </c>
      <c r="AF95" s="66">
        <f t="shared" si="91"/>
        <v>0</v>
      </c>
      <c r="AG95" s="66">
        <f t="shared" si="91"/>
        <v>0</v>
      </c>
      <c r="AH95" s="66">
        <f t="shared" si="91"/>
        <v>0</v>
      </c>
      <c r="AI95" s="66">
        <f t="shared" si="91"/>
        <v>0</v>
      </c>
      <c r="AJ95" s="66">
        <f t="shared" si="91"/>
        <v>0</v>
      </c>
      <c r="AK95" s="67">
        <f t="shared" si="91"/>
        <v>0</v>
      </c>
      <c r="AL95" s="68">
        <f>SUM($F$95:$AK$95)</f>
        <v>85</v>
      </c>
      <c r="AM95" s="60">
        <f t="shared" ref="AM95:BD95" si="92">AM84+AM85+AM87+AM88+AM90+AM91+AM93+AM94</f>
        <v>28</v>
      </c>
      <c r="AN95" s="59">
        <f t="shared" si="92"/>
        <v>57</v>
      </c>
      <c r="AO95" s="60">
        <f t="shared" si="92"/>
        <v>0</v>
      </c>
      <c r="AP95" s="59">
        <f t="shared" si="92"/>
        <v>0</v>
      </c>
      <c r="AQ95" s="60">
        <f t="shared" si="92"/>
        <v>28</v>
      </c>
      <c r="AR95" s="59">
        <f t="shared" si="92"/>
        <v>57</v>
      </c>
      <c r="AS95" s="60">
        <f t="shared" si="92"/>
        <v>0</v>
      </c>
      <c r="AT95" s="59">
        <f t="shared" si="92"/>
        <v>0</v>
      </c>
      <c r="AU95" s="69">
        <f t="shared" si="92"/>
        <v>0</v>
      </c>
      <c r="AV95" s="59">
        <f t="shared" si="92"/>
        <v>0</v>
      </c>
      <c r="AW95" s="70">
        <f t="shared" si="92"/>
        <v>0</v>
      </c>
      <c r="AX95" s="47">
        <f t="shared" si="92"/>
        <v>0</v>
      </c>
      <c r="AY95" s="46">
        <f t="shared" si="92"/>
        <v>0</v>
      </c>
      <c r="AZ95" s="47">
        <f t="shared" si="92"/>
        <v>0</v>
      </c>
      <c r="BA95" s="46">
        <f t="shared" si="92"/>
        <v>0</v>
      </c>
      <c r="BB95" s="47">
        <f t="shared" si="92"/>
        <v>0</v>
      </c>
      <c r="BC95" s="70">
        <f t="shared" si="92"/>
        <v>28</v>
      </c>
      <c r="BD95" s="71">
        <f t="shared" si="92"/>
        <v>57</v>
      </c>
    </row>
    <row r="96" spans="1:56" ht="19.5" customHeight="1" thickBot="1" x14ac:dyDescent="0.3">
      <c r="A96" s="157"/>
      <c r="B96" s="64"/>
      <c r="C96" s="158" t="s">
        <v>39</v>
      </c>
      <c r="D96" s="159"/>
      <c r="E96" s="160"/>
      <c r="F96" s="72">
        <f t="shared" ref="F96:AK96" si="93">+F83+F86+F89+F92</f>
        <v>0</v>
      </c>
      <c r="G96" s="72">
        <f t="shared" si="93"/>
        <v>0</v>
      </c>
      <c r="H96" s="72">
        <f t="shared" si="93"/>
        <v>0</v>
      </c>
      <c r="I96" s="72">
        <f t="shared" si="93"/>
        <v>0</v>
      </c>
      <c r="J96" s="72">
        <f t="shared" si="93"/>
        <v>0</v>
      </c>
      <c r="K96" s="72">
        <f t="shared" si="93"/>
        <v>0</v>
      </c>
      <c r="L96" s="72">
        <f t="shared" si="93"/>
        <v>0</v>
      </c>
      <c r="M96" s="72">
        <f t="shared" si="93"/>
        <v>0</v>
      </c>
      <c r="N96" s="72">
        <f t="shared" si="93"/>
        <v>0</v>
      </c>
      <c r="O96" s="72">
        <f t="shared" si="93"/>
        <v>0</v>
      </c>
      <c r="P96" s="72">
        <f t="shared" si="93"/>
        <v>0</v>
      </c>
      <c r="Q96" s="72">
        <f t="shared" si="93"/>
        <v>46</v>
      </c>
      <c r="R96" s="72">
        <f t="shared" si="93"/>
        <v>0</v>
      </c>
      <c r="S96" s="72">
        <f t="shared" si="93"/>
        <v>0</v>
      </c>
      <c r="T96" s="72">
        <f t="shared" si="93"/>
        <v>0</v>
      </c>
      <c r="U96" s="72">
        <f t="shared" si="93"/>
        <v>92</v>
      </c>
      <c r="V96" s="72">
        <f t="shared" si="93"/>
        <v>0</v>
      </c>
      <c r="W96" s="72">
        <f t="shared" si="93"/>
        <v>0</v>
      </c>
      <c r="X96" s="72">
        <f t="shared" si="93"/>
        <v>0</v>
      </c>
      <c r="Y96" s="72">
        <f t="shared" si="93"/>
        <v>0</v>
      </c>
      <c r="Z96" s="72">
        <f t="shared" si="93"/>
        <v>0</v>
      </c>
      <c r="AA96" s="72">
        <f t="shared" si="93"/>
        <v>0</v>
      </c>
      <c r="AB96" s="72">
        <f t="shared" si="93"/>
        <v>0</v>
      </c>
      <c r="AC96" s="72">
        <f t="shared" si="93"/>
        <v>0</v>
      </c>
      <c r="AD96" s="72">
        <f t="shared" si="93"/>
        <v>0</v>
      </c>
      <c r="AE96" s="72">
        <f t="shared" si="93"/>
        <v>0</v>
      </c>
      <c r="AF96" s="72">
        <f t="shared" si="93"/>
        <v>0</v>
      </c>
      <c r="AG96" s="72">
        <f t="shared" si="93"/>
        <v>0</v>
      </c>
      <c r="AH96" s="72">
        <f t="shared" si="93"/>
        <v>0</v>
      </c>
      <c r="AI96" s="72">
        <f t="shared" si="93"/>
        <v>0</v>
      </c>
      <c r="AJ96" s="72">
        <f t="shared" si="93"/>
        <v>0</v>
      </c>
      <c r="AK96" s="73">
        <f t="shared" si="93"/>
        <v>0</v>
      </c>
      <c r="AL96" s="74">
        <f>SUM($F$96:$AK$96)</f>
        <v>138</v>
      </c>
      <c r="AM96" s="75">
        <f t="shared" ref="AM96:BD96" si="94">AM83+AM86+AM89+AM92</f>
        <v>46</v>
      </c>
      <c r="AN96" s="76">
        <f t="shared" si="94"/>
        <v>92</v>
      </c>
      <c r="AO96" s="75">
        <f t="shared" si="94"/>
        <v>0</v>
      </c>
      <c r="AP96" s="76">
        <f t="shared" si="94"/>
        <v>0</v>
      </c>
      <c r="AQ96" s="75">
        <f t="shared" si="94"/>
        <v>46</v>
      </c>
      <c r="AR96" s="76">
        <f t="shared" si="94"/>
        <v>92</v>
      </c>
      <c r="AS96" s="75">
        <f t="shared" si="94"/>
        <v>0</v>
      </c>
      <c r="AT96" s="76">
        <f t="shared" si="94"/>
        <v>0</v>
      </c>
      <c r="AU96" s="77">
        <f t="shared" si="94"/>
        <v>0</v>
      </c>
      <c r="AV96" s="76">
        <f t="shared" si="94"/>
        <v>0</v>
      </c>
      <c r="AW96" s="77">
        <f t="shared" si="94"/>
        <v>0</v>
      </c>
      <c r="AX96" s="76">
        <f t="shared" si="94"/>
        <v>0</v>
      </c>
      <c r="AY96" s="78">
        <f t="shared" si="94"/>
        <v>0</v>
      </c>
      <c r="AZ96" s="76">
        <f t="shared" si="94"/>
        <v>0</v>
      </c>
      <c r="BA96" s="78">
        <f t="shared" si="94"/>
        <v>0</v>
      </c>
      <c r="BB96" s="76">
        <f t="shared" si="94"/>
        <v>0</v>
      </c>
      <c r="BC96" s="77">
        <f t="shared" si="94"/>
        <v>46</v>
      </c>
      <c r="BD96" s="79">
        <f t="shared" si="94"/>
        <v>92</v>
      </c>
    </row>
    <row r="97" spans="1:56" ht="19.5" customHeight="1" thickBot="1" x14ac:dyDescent="0.3">
      <c r="A97" s="80"/>
      <c r="B97" s="80"/>
      <c r="C97" s="112"/>
      <c r="D97" s="112"/>
      <c r="E97" s="113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</row>
    <row r="98" spans="1:56" s="1" customFormat="1" ht="21.75" customHeight="1" thickBot="1" x14ac:dyDescent="0.3">
      <c r="A98" s="6" t="s">
        <v>3</v>
      </c>
      <c r="B98" s="192" t="s">
        <v>4</v>
      </c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4"/>
    </row>
    <row r="99" spans="1:56" ht="20.100000000000001" customHeight="1" thickBot="1" x14ac:dyDescent="0.3">
      <c r="A99" s="6" t="s">
        <v>5</v>
      </c>
      <c r="B99" s="195" t="s">
        <v>6</v>
      </c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7"/>
    </row>
    <row r="100" spans="1:56" ht="20.100000000000001" customHeight="1" x14ac:dyDescent="0.25">
      <c r="A100" s="198" t="s">
        <v>7</v>
      </c>
      <c r="B100" s="200" t="s">
        <v>8</v>
      </c>
      <c r="C100" s="201" t="s">
        <v>9</v>
      </c>
      <c r="D100" s="202" t="s">
        <v>10</v>
      </c>
      <c r="E100" s="203"/>
      <c r="F100" s="206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  <c r="AA100" s="207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8"/>
    </row>
    <row r="101" spans="1:56" ht="20.100000000000001" customHeight="1" thickBot="1" x14ac:dyDescent="0.3">
      <c r="A101" s="199"/>
      <c r="B101" s="181"/>
      <c r="C101" s="190"/>
      <c r="D101" s="204"/>
      <c r="E101" s="205"/>
      <c r="F101" s="185" t="s">
        <v>11</v>
      </c>
      <c r="G101" s="186"/>
      <c r="H101" s="186"/>
      <c r="I101" s="186"/>
      <c r="J101" s="186"/>
      <c r="K101" s="186"/>
      <c r="L101" s="186"/>
      <c r="M101" s="187"/>
      <c r="N101" s="182" t="s">
        <v>12</v>
      </c>
      <c r="O101" s="186"/>
      <c r="P101" s="186"/>
      <c r="Q101" s="186"/>
      <c r="R101" s="186"/>
      <c r="S101" s="186"/>
      <c r="T101" s="186"/>
      <c r="U101" s="187"/>
      <c r="V101" s="182" t="s">
        <v>13</v>
      </c>
      <c r="W101" s="186"/>
      <c r="X101" s="186"/>
      <c r="Y101" s="186"/>
      <c r="Z101" s="186"/>
      <c r="AA101" s="186"/>
      <c r="AB101" s="186"/>
      <c r="AC101" s="187"/>
      <c r="AD101" s="182" t="s">
        <v>14</v>
      </c>
      <c r="AE101" s="186"/>
      <c r="AF101" s="186"/>
      <c r="AG101" s="186"/>
      <c r="AH101" s="186"/>
      <c r="AI101" s="186"/>
      <c r="AJ101" s="186"/>
      <c r="AK101" s="188"/>
      <c r="AM101" s="8"/>
    </row>
    <row r="102" spans="1:56" ht="20.100000000000001" customHeight="1" thickTop="1" thickBot="1" x14ac:dyDescent="0.35">
      <c r="A102" s="189"/>
      <c r="B102" s="181"/>
      <c r="C102" s="190"/>
      <c r="D102" s="191" t="s">
        <v>15</v>
      </c>
      <c r="E102" s="191" t="s">
        <v>16</v>
      </c>
      <c r="F102" s="181" t="s">
        <v>17</v>
      </c>
      <c r="G102" s="181"/>
      <c r="H102" s="181"/>
      <c r="I102" s="181"/>
      <c r="J102" s="181" t="s">
        <v>18</v>
      </c>
      <c r="K102" s="181"/>
      <c r="L102" s="181"/>
      <c r="M102" s="181"/>
      <c r="N102" s="181" t="s">
        <v>17</v>
      </c>
      <c r="O102" s="181"/>
      <c r="P102" s="181"/>
      <c r="Q102" s="181"/>
      <c r="R102" s="181" t="s">
        <v>18</v>
      </c>
      <c r="S102" s="181"/>
      <c r="T102" s="181"/>
      <c r="U102" s="181"/>
      <c r="V102" s="181" t="s">
        <v>17</v>
      </c>
      <c r="W102" s="181"/>
      <c r="X102" s="181"/>
      <c r="Y102" s="181"/>
      <c r="Z102" s="181" t="s">
        <v>18</v>
      </c>
      <c r="AA102" s="181"/>
      <c r="AB102" s="181"/>
      <c r="AC102" s="181"/>
      <c r="AD102" s="181" t="s">
        <v>17</v>
      </c>
      <c r="AE102" s="181"/>
      <c r="AF102" s="181"/>
      <c r="AG102" s="181"/>
      <c r="AH102" s="181" t="s">
        <v>18</v>
      </c>
      <c r="AI102" s="181"/>
      <c r="AJ102" s="181"/>
      <c r="AK102" s="182"/>
      <c r="AL102" s="183" t="s">
        <v>19</v>
      </c>
      <c r="AM102" s="175" t="s">
        <v>20</v>
      </c>
      <c r="AN102" s="176"/>
      <c r="AO102" s="175" t="s">
        <v>21</v>
      </c>
      <c r="AP102" s="176"/>
      <c r="AQ102" s="175" t="s">
        <v>22</v>
      </c>
      <c r="AR102" s="176"/>
      <c r="AS102" s="175" t="s">
        <v>23</v>
      </c>
      <c r="AT102" s="176"/>
      <c r="AU102" s="175" t="s">
        <v>24</v>
      </c>
      <c r="AV102" s="176"/>
      <c r="AW102" s="177" t="s">
        <v>25</v>
      </c>
      <c r="AX102" s="167"/>
      <c r="AY102" s="166" t="s">
        <v>26</v>
      </c>
      <c r="AZ102" s="167"/>
      <c r="BA102" s="166" t="s">
        <v>27</v>
      </c>
      <c r="BB102" s="167"/>
      <c r="BC102" s="166" t="s">
        <v>28</v>
      </c>
      <c r="BD102" s="168"/>
    </row>
    <row r="103" spans="1:56" ht="20.100000000000001" customHeight="1" thickBot="1" x14ac:dyDescent="0.3">
      <c r="A103" s="189"/>
      <c r="B103" s="181"/>
      <c r="C103" s="190"/>
      <c r="D103" s="191"/>
      <c r="E103" s="191"/>
      <c r="F103" s="9" t="s">
        <v>29</v>
      </c>
      <c r="G103" s="9" t="s">
        <v>30</v>
      </c>
      <c r="H103" s="9" t="s">
        <v>31</v>
      </c>
      <c r="I103" s="9" t="s">
        <v>32</v>
      </c>
      <c r="J103" s="9" t="s">
        <v>29</v>
      </c>
      <c r="K103" s="9" t="s">
        <v>30</v>
      </c>
      <c r="L103" s="9" t="s">
        <v>31</v>
      </c>
      <c r="M103" s="9" t="s">
        <v>32</v>
      </c>
      <c r="N103" s="9" t="s">
        <v>29</v>
      </c>
      <c r="O103" s="9" t="s">
        <v>30</v>
      </c>
      <c r="P103" s="9" t="s">
        <v>31</v>
      </c>
      <c r="Q103" s="9" t="s">
        <v>32</v>
      </c>
      <c r="R103" s="9" t="s">
        <v>29</v>
      </c>
      <c r="S103" s="9" t="s">
        <v>30</v>
      </c>
      <c r="T103" s="9" t="s">
        <v>31</v>
      </c>
      <c r="U103" s="9" t="s">
        <v>32</v>
      </c>
      <c r="V103" s="9" t="s">
        <v>29</v>
      </c>
      <c r="W103" s="9" t="s">
        <v>30</v>
      </c>
      <c r="X103" s="9" t="s">
        <v>31</v>
      </c>
      <c r="Y103" s="9" t="s">
        <v>32</v>
      </c>
      <c r="Z103" s="9" t="s">
        <v>29</v>
      </c>
      <c r="AA103" s="9" t="s">
        <v>30</v>
      </c>
      <c r="AB103" s="9" t="s">
        <v>31</v>
      </c>
      <c r="AC103" s="9" t="s">
        <v>32</v>
      </c>
      <c r="AD103" s="9" t="s">
        <v>29</v>
      </c>
      <c r="AE103" s="9" t="s">
        <v>30</v>
      </c>
      <c r="AF103" s="9" t="s">
        <v>31</v>
      </c>
      <c r="AG103" s="9" t="s">
        <v>32</v>
      </c>
      <c r="AH103" s="9" t="s">
        <v>29</v>
      </c>
      <c r="AI103" s="9" t="s">
        <v>30</v>
      </c>
      <c r="AJ103" s="9" t="s">
        <v>31</v>
      </c>
      <c r="AK103" s="10" t="s">
        <v>32</v>
      </c>
      <c r="AL103" s="184"/>
      <c r="AM103" s="85" t="s">
        <v>33</v>
      </c>
      <c r="AN103" s="85" t="s">
        <v>34</v>
      </c>
      <c r="AO103" s="85" t="s">
        <v>33</v>
      </c>
      <c r="AP103" s="85" t="s">
        <v>34</v>
      </c>
      <c r="AQ103" s="85" t="s">
        <v>33</v>
      </c>
      <c r="AR103" s="85" t="s">
        <v>34</v>
      </c>
      <c r="AS103" s="85" t="s">
        <v>33</v>
      </c>
      <c r="AT103" s="85" t="s">
        <v>34</v>
      </c>
      <c r="AU103" s="85" t="s">
        <v>33</v>
      </c>
      <c r="AV103" s="85" t="s">
        <v>34</v>
      </c>
      <c r="AW103" s="14" t="s">
        <v>35</v>
      </c>
      <c r="AX103" s="15" t="s">
        <v>36</v>
      </c>
      <c r="AY103" s="15" t="s">
        <v>35</v>
      </c>
      <c r="AZ103" s="15" t="s">
        <v>36</v>
      </c>
      <c r="BA103" s="15" t="s">
        <v>35</v>
      </c>
      <c r="BB103" s="15" t="s">
        <v>36</v>
      </c>
      <c r="BC103" s="15" t="s">
        <v>35</v>
      </c>
      <c r="BD103" s="16" t="s">
        <v>36</v>
      </c>
    </row>
    <row r="104" spans="1:56" ht="39.950000000000003" customHeight="1" thickTop="1" x14ac:dyDescent="0.25">
      <c r="A104" s="178" t="s">
        <v>51</v>
      </c>
      <c r="B104" s="150" t="s">
        <v>38</v>
      </c>
      <c r="C104" s="172" t="s">
        <v>39</v>
      </c>
      <c r="D104" s="173"/>
      <c r="E104" s="173"/>
      <c r="F104" s="17">
        <f>[2]completo!H182+[2]completo!H194+[2]completo!H206</f>
        <v>0</v>
      </c>
      <c r="G104" s="86">
        <f>[2]completo!I182+[2]completo!I194+[2]completo!I206</f>
        <v>0</v>
      </c>
      <c r="H104" s="86">
        <f>[2]completo!J182+[2]completo!J194+[2]completo!J206</f>
        <v>0</v>
      </c>
      <c r="I104" s="86">
        <f>[2]completo!K182+[2]completo!K194+[2]completo!K206</f>
        <v>0</v>
      </c>
      <c r="J104" s="86">
        <f>[2]completo!L182+[2]completo!L194+[2]completo!L206</f>
        <v>0</v>
      </c>
      <c r="K104" s="86">
        <f>[2]completo!M182+[2]completo!M194+[2]completo!M206</f>
        <v>0</v>
      </c>
      <c r="L104" s="86">
        <f>[2]completo!N182+[2]completo!N194+[2]completo!N206</f>
        <v>0</v>
      </c>
      <c r="M104" s="86">
        <f>[2]completo!O182+[2]completo!O194+[2]completo!O206</f>
        <v>0</v>
      </c>
      <c r="N104" s="86">
        <f>[2]completo!P182+[2]completo!P194+[2]completo!P206</f>
        <v>0</v>
      </c>
      <c r="O104" s="86">
        <f>[2]completo!Q182+[2]completo!Q194+[2]completo!Q206</f>
        <v>0</v>
      </c>
      <c r="P104" s="86">
        <f>[2]completo!R182+[2]completo!R194+[2]completo!R206</f>
        <v>0</v>
      </c>
      <c r="Q104" s="86">
        <v>530</v>
      </c>
      <c r="R104" s="86">
        <f>[2]completo!T182+[2]completo!T194+[2]completo!T206</f>
        <v>0</v>
      </c>
      <c r="S104" s="86">
        <f>[2]completo!U182+[2]completo!U194+[2]completo!U206</f>
        <v>0</v>
      </c>
      <c r="T104" s="86">
        <f>[2]completo!V182+[2]completo!V194+[2]completo!V206</f>
        <v>0</v>
      </c>
      <c r="U104" s="86">
        <v>271</v>
      </c>
      <c r="V104" s="86">
        <f>[2]completo!X182+[2]completo!X194+[2]completo!X206</f>
        <v>0</v>
      </c>
      <c r="W104" s="86">
        <f>[2]completo!Y182+[2]completo!Y194+[2]completo!Y206</f>
        <v>0</v>
      </c>
      <c r="X104" s="86">
        <f>[2]completo!Z182+[2]completo!Z194+[2]completo!Z206</f>
        <v>0</v>
      </c>
      <c r="Y104" s="86">
        <f>[2]completo!AA182+[2]completo!AA194+[2]completo!AA206</f>
        <v>0</v>
      </c>
      <c r="Z104" s="86">
        <f>[2]completo!AB182+[2]completo!AB194+[2]completo!AB206</f>
        <v>0</v>
      </c>
      <c r="AA104" s="86">
        <f>[2]completo!AC182+[2]completo!AC194+[2]completo!AC206</f>
        <v>0</v>
      </c>
      <c r="AB104" s="86">
        <f>[2]completo!AD182+[2]completo!AD194+[2]completo!AD206</f>
        <v>0</v>
      </c>
      <c r="AC104" s="86">
        <f>[2]completo!AE182+[2]completo!AE194+[2]completo!AE206</f>
        <v>0</v>
      </c>
      <c r="AD104" s="86">
        <f>[2]completo!AF182+[2]completo!AF194+[2]completo!AF206</f>
        <v>0</v>
      </c>
      <c r="AE104" s="86">
        <f>[2]completo!AG182+[2]completo!AG194+[2]completo!AG206</f>
        <v>0</v>
      </c>
      <c r="AF104" s="86">
        <f>[2]completo!AH182+[2]completo!AH194+[2]completo!AH206</f>
        <v>0</v>
      </c>
      <c r="AG104" s="86">
        <f>[2]completo!AI182+[2]completo!AI194+[2]completo!AI206</f>
        <v>0</v>
      </c>
      <c r="AH104" s="86">
        <f>[2]completo!AJ182+[2]completo!AJ194+[2]completo!AJ206</f>
        <v>0</v>
      </c>
      <c r="AI104" s="86">
        <f>[2]completo!AK182+[2]completo!AK194+[2]completo!AK206</f>
        <v>0</v>
      </c>
      <c r="AJ104" s="86">
        <f>[2]completo!AL182+[2]completo!AL194+[2]completo!AL206</f>
        <v>0</v>
      </c>
      <c r="AK104" s="87">
        <f>[2]completo!AM182+[2]completo!AM194+[2]completo!AM206</f>
        <v>0</v>
      </c>
      <c r="AL104" s="18">
        <f>SUM(F104:AK104)</f>
        <v>801</v>
      </c>
      <c r="AM104" s="19">
        <f t="shared" ref="AM104:AM115" si="95">SUM(F104:I104)+SUM(N104:Q104)+SUM(V104:Y104)+SUM(AD104:AG104)</f>
        <v>530</v>
      </c>
      <c r="AN104" s="20">
        <f t="shared" ref="AN104:AN115" si="96">SUM(J104:M104)+SUM(R104:U104)+SUM(Z104:AC104)+SUM(AH104:AK104)</f>
        <v>271</v>
      </c>
      <c r="AO104" s="21">
        <f t="shared" ref="AO104:AO115" si="97">SUM(F104:I104)</f>
        <v>0</v>
      </c>
      <c r="AP104" s="20">
        <f t="shared" ref="AP104:AP115" si="98">SUM(J104:M104)</f>
        <v>0</v>
      </c>
      <c r="AQ104" s="21">
        <f t="shared" ref="AQ104:AQ115" si="99">SUM(N104:Q104)</f>
        <v>530</v>
      </c>
      <c r="AR104" s="20">
        <f t="shared" ref="AR104:AR115" si="100">SUM(R104:U104)</f>
        <v>271</v>
      </c>
      <c r="AS104" s="21">
        <f t="shared" ref="AS104:AS115" si="101">SUM(V104:Y104)</f>
        <v>0</v>
      </c>
      <c r="AT104" s="20">
        <f t="shared" ref="AT104:AT115" si="102">SUM(Z104:AC104)</f>
        <v>0</v>
      </c>
      <c r="AU104" s="22">
        <f t="shared" ref="AU104:AU115" si="103">SUM(AD104:AG104)</f>
        <v>0</v>
      </c>
      <c r="AV104" s="20">
        <f t="shared" ref="AV104:AV115" si="104">SUM(AH104:AK104)</f>
        <v>0</v>
      </c>
      <c r="AW104" s="19">
        <f t="shared" ref="AW104:AW115" si="105">F104+N104+V104+AD104</f>
        <v>0</v>
      </c>
      <c r="AX104" s="20">
        <f t="shared" ref="AX104:AX115" si="106">J104+R104+Z104+AH104</f>
        <v>0</v>
      </c>
      <c r="AY104" s="21">
        <f t="shared" ref="AY104:AY115" si="107">G104+O104+W104+AE104</f>
        <v>0</v>
      </c>
      <c r="AZ104" s="20">
        <f t="shared" ref="AZ104:AZ115" si="108">K104+S104+AA104+AI104</f>
        <v>0</v>
      </c>
      <c r="BA104" s="21">
        <f t="shared" ref="BA104:BA115" si="109">H104+P104+X104+AF104</f>
        <v>0</v>
      </c>
      <c r="BB104" s="20">
        <f t="shared" ref="BB104:BB115" si="110">L104+T104+AB104+AJ104</f>
        <v>0</v>
      </c>
      <c r="BC104" s="21">
        <f t="shared" ref="BC104:BC115" si="111">I104+Q104+Y104+AG104</f>
        <v>530</v>
      </c>
      <c r="BD104" s="23">
        <f t="shared" ref="BD104:BD115" si="112">M104+U104+AC104+AK104</f>
        <v>271</v>
      </c>
    </row>
    <row r="105" spans="1:56" ht="39.950000000000003" customHeight="1" x14ac:dyDescent="0.25">
      <c r="A105" s="179"/>
      <c r="B105" s="151"/>
      <c r="C105" s="24" t="s">
        <v>40</v>
      </c>
      <c r="D105" s="25"/>
      <c r="E105" s="26" t="s">
        <v>41</v>
      </c>
      <c r="F105" s="27">
        <f>[2]completo!H183+[2]completo!H195+[2]completo!H207</f>
        <v>0</v>
      </c>
      <c r="G105" s="88">
        <f>[2]completo!I183+[2]completo!I195+[2]completo!I207</f>
        <v>0</v>
      </c>
      <c r="H105" s="88">
        <f>[2]completo!J183+[2]completo!J195+[2]completo!J207</f>
        <v>0</v>
      </c>
      <c r="I105" s="88">
        <f>[2]completo!K183+[2]completo!K195+[2]completo!K207</f>
        <v>0</v>
      </c>
      <c r="J105" s="88">
        <f>[2]completo!L183+[2]completo!L195+[2]completo!L207</f>
        <v>0</v>
      </c>
      <c r="K105" s="88">
        <f>[2]completo!M183+[2]completo!M195+[2]completo!M207</f>
        <v>0</v>
      </c>
      <c r="L105" s="88">
        <f>[2]completo!N183+[2]completo!N195+[2]completo!N207</f>
        <v>0</v>
      </c>
      <c r="M105" s="88">
        <f>[2]completo!O183+[2]completo!O195+[2]completo!O207</f>
        <v>0</v>
      </c>
      <c r="N105" s="88">
        <f>[2]completo!P183+[2]completo!P195+[2]completo!P207</f>
        <v>0</v>
      </c>
      <c r="O105" s="88">
        <f>[2]completo!Q183+[2]completo!Q195+[2]completo!Q207</f>
        <v>0</v>
      </c>
      <c r="P105" s="88">
        <f>[2]completo!R183+[2]completo!R195+[2]completo!R207</f>
        <v>0</v>
      </c>
      <c r="Q105" s="88">
        <v>53</v>
      </c>
      <c r="R105" s="88">
        <f>[2]completo!T183+[2]completo!T195+[2]completo!T207</f>
        <v>0</v>
      </c>
      <c r="S105" s="88">
        <f>[2]completo!U183+[2]completo!U195+[2]completo!U207</f>
        <v>0</v>
      </c>
      <c r="T105" s="88">
        <f>[2]completo!V183+[2]completo!V195+[2]completo!V207</f>
        <v>0</v>
      </c>
      <c r="U105" s="88">
        <v>42</v>
      </c>
      <c r="V105" s="88">
        <f>[2]completo!X183+[2]completo!X195+[2]completo!X207</f>
        <v>0</v>
      </c>
      <c r="W105" s="88">
        <f>[2]completo!Y183+[2]completo!Y195+[2]completo!Y207</f>
        <v>0</v>
      </c>
      <c r="X105" s="88">
        <f>[2]completo!Z183+[2]completo!Z195+[2]completo!Z207</f>
        <v>0</v>
      </c>
      <c r="Y105" s="88">
        <f>[2]completo!AA183+[2]completo!AA195+[2]completo!AA207</f>
        <v>0</v>
      </c>
      <c r="Z105" s="88">
        <f>[2]completo!AB183+[2]completo!AB195+[2]completo!AB207</f>
        <v>0</v>
      </c>
      <c r="AA105" s="88">
        <f>[2]completo!AC183+[2]completo!AC195+[2]completo!AC207</f>
        <v>0</v>
      </c>
      <c r="AB105" s="88">
        <f>[2]completo!AD183+[2]completo!AD195+[2]completo!AD207</f>
        <v>0</v>
      </c>
      <c r="AC105" s="88">
        <f>[2]completo!AE183+[2]completo!AE195+[2]completo!AE207</f>
        <v>0</v>
      </c>
      <c r="AD105" s="88">
        <f>[2]completo!AF183+[2]completo!AF195+[2]completo!AF207</f>
        <v>0</v>
      </c>
      <c r="AE105" s="88">
        <f>[2]completo!AG183+[2]completo!AG195+[2]completo!AG207</f>
        <v>0</v>
      </c>
      <c r="AF105" s="88">
        <f>[2]completo!AH183+[2]completo!AH195+[2]completo!AH207</f>
        <v>0</v>
      </c>
      <c r="AG105" s="88">
        <f>[2]completo!AI183+[2]completo!AI195+[2]completo!AI207</f>
        <v>0</v>
      </c>
      <c r="AH105" s="88">
        <f>[2]completo!AJ183+[2]completo!AJ195+[2]completo!AJ207</f>
        <v>0</v>
      </c>
      <c r="AI105" s="88">
        <f>[2]completo!AK183+[2]completo!AK195+[2]completo!AK207</f>
        <v>0</v>
      </c>
      <c r="AJ105" s="88">
        <f>[2]completo!AL183+[2]completo!AL195+[2]completo!AL207</f>
        <v>0</v>
      </c>
      <c r="AK105" s="89">
        <f>[2]completo!AM183+[2]completo!AM195+[2]completo!AM207</f>
        <v>0</v>
      </c>
      <c r="AL105" s="28">
        <f t="shared" ref="AL105:AL115" si="113">SUM(F105:AK105)</f>
        <v>95</v>
      </c>
      <c r="AM105" s="29">
        <f t="shared" si="95"/>
        <v>53</v>
      </c>
      <c r="AN105" s="30">
        <f t="shared" si="96"/>
        <v>42</v>
      </c>
      <c r="AO105" s="31">
        <f t="shared" si="97"/>
        <v>0</v>
      </c>
      <c r="AP105" s="30">
        <f t="shared" si="98"/>
        <v>0</v>
      </c>
      <c r="AQ105" s="32">
        <f t="shared" si="99"/>
        <v>53</v>
      </c>
      <c r="AR105" s="30">
        <f t="shared" si="100"/>
        <v>42</v>
      </c>
      <c r="AS105" s="29">
        <f t="shared" si="101"/>
        <v>0</v>
      </c>
      <c r="AT105" s="30">
        <f t="shared" si="102"/>
        <v>0</v>
      </c>
      <c r="AU105" s="33">
        <f t="shared" si="103"/>
        <v>0</v>
      </c>
      <c r="AV105" s="30">
        <f t="shared" si="104"/>
        <v>0</v>
      </c>
      <c r="AW105" s="29">
        <f t="shared" si="105"/>
        <v>0</v>
      </c>
      <c r="AX105" s="30">
        <f t="shared" si="106"/>
        <v>0</v>
      </c>
      <c r="AY105" s="31">
        <f t="shared" si="107"/>
        <v>0</v>
      </c>
      <c r="AZ105" s="30">
        <f t="shared" si="108"/>
        <v>0</v>
      </c>
      <c r="BA105" s="31">
        <f t="shared" si="109"/>
        <v>0</v>
      </c>
      <c r="BB105" s="30">
        <f t="shared" si="110"/>
        <v>0</v>
      </c>
      <c r="BC105" s="31">
        <f t="shared" si="111"/>
        <v>53</v>
      </c>
      <c r="BD105" s="34">
        <f t="shared" si="112"/>
        <v>42</v>
      </c>
    </row>
    <row r="106" spans="1:56" ht="39.950000000000003" customHeight="1" thickBot="1" x14ac:dyDescent="0.3">
      <c r="A106" s="179"/>
      <c r="B106" s="152"/>
      <c r="C106" s="35" t="s">
        <v>40</v>
      </c>
      <c r="D106" s="36" t="s">
        <v>41</v>
      </c>
      <c r="E106" s="37"/>
      <c r="F106" s="38">
        <f>[2]completo!H184+[2]completo!H196+[2]completo!H208</f>
        <v>0</v>
      </c>
      <c r="G106" s="90">
        <f>[2]completo!I184+[2]completo!I196+[2]completo!I208</f>
        <v>0</v>
      </c>
      <c r="H106" s="90">
        <f>[2]completo!J184+[2]completo!J196+[2]completo!J208</f>
        <v>0</v>
      </c>
      <c r="I106" s="90">
        <f>[2]completo!K184+[2]completo!K196+[2]completo!K208</f>
        <v>0</v>
      </c>
      <c r="J106" s="90">
        <f>[2]completo!L184+[2]completo!L196+[2]completo!L208</f>
        <v>0</v>
      </c>
      <c r="K106" s="90">
        <f>[2]completo!M184+[2]completo!M196+[2]completo!M208</f>
        <v>0</v>
      </c>
      <c r="L106" s="90">
        <f>[2]completo!N184+[2]completo!N196+[2]completo!N208</f>
        <v>0</v>
      </c>
      <c r="M106" s="90">
        <f>[2]completo!O184+[2]completo!O196+[2]completo!O208</f>
        <v>0</v>
      </c>
      <c r="N106" s="90">
        <f>[2]completo!P184+[2]completo!P196+[2]completo!P208</f>
        <v>0</v>
      </c>
      <c r="O106" s="90">
        <f>[2]completo!Q184+[2]completo!Q196+[2]completo!Q208</f>
        <v>0</v>
      </c>
      <c r="P106" s="90">
        <f>[2]completo!R184+[2]completo!R196+[2]completo!R208</f>
        <v>0</v>
      </c>
      <c r="Q106" s="90">
        <v>0</v>
      </c>
      <c r="R106" s="90">
        <f>[2]completo!T184+[2]completo!T196+[2]completo!T208</f>
        <v>0</v>
      </c>
      <c r="S106" s="90">
        <f>[2]completo!U184+[2]completo!U196+[2]completo!U208</f>
        <v>0</v>
      </c>
      <c r="T106" s="90">
        <f>[2]completo!V184+[2]completo!V196+[2]completo!V208</f>
        <v>0</v>
      </c>
      <c r="U106" s="90">
        <v>1</v>
      </c>
      <c r="V106" s="90">
        <f>[2]completo!X184+[2]completo!X196+[2]completo!X208</f>
        <v>0</v>
      </c>
      <c r="W106" s="90">
        <f>[2]completo!Y184+[2]completo!Y196+[2]completo!Y208</f>
        <v>0</v>
      </c>
      <c r="X106" s="90">
        <f>[2]completo!Z184+[2]completo!Z196+[2]completo!Z208</f>
        <v>0</v>
      </c>
      <c r="Y106" s="90">
        <f>[2]completo!AA184+[2]completo!AA196+[2]completo!AA208</f>
        <v>0</v>
      </c>
      <c r="Z106" s="90">
        <f>[2]completo!AB184+[2]completo!AB196+[2]completo!AB208</f>
        <v>0</v>
      </c>
      <c r="AA106" s="90">
        <f>[2]completo!AC184+[2]completo!AC196+[2]completo!AC208</f>
        <v>0</v>
      </c>
      <c r="AB106" s="90">
        <f>[2]completo!AD184+[2]completo!AD196+[2]completo!AD208</f>
        <v>0</v>
      </c>
      <c r="AC106" s="90">
        <f>[2]completo!AE184+[2]completo!AE196+[2]completo!AE208</f>
        <v>0</v>
      </c>
      <c r="AD106" s="90">
        <f>[2]completo!AF184+[2]completo!AF196+[2]completo!AF208</f>
        <v>0</v>
      </c>
      <c r="AE106" s="90">
        <f>[2]completo!AG184+[2]completo!AG196+[2]completo!AG208</f>
        <v>0</v>
      </c>
      <c r="AF106" s="90">
        <f>[2]completo!AH184+[2]completo!AH196+[2]completo!AH208</f>
        <v>0</v>
      </c>
      <c r="AG106" s="90">
        <f>[2]completo!AI184+[2]completo!AI196+[2]completo!AI208</f>
        <v>0</v>
      </c>
      <c r="AH106" s="90">
        <f>[2]completo!AJ184+[2]completo!AJ196+[2]completo!AJ208</f>
        <v>0</v>
      </c>
      <c r="AI106" s="90">
        <f>[2]completo!AK184+[2]completo!AK196+[2]completo!AK208</f>
        <v>0</v>
      </c>
      <c r="AJ106" s="90">
        <f>[2]completo!AL184+[2]completo!AL196+[2]completo!AL208</f>
        <v>0</v>
      </c>
      <c r="AK106" s="91">
        <f>[2]completo!AM184+[2]completo!AM196+[2]completo!AM208</f>
        <v>0</v>
      </c>
      <c r="AL106" s="39">
        <f t="shared" si="113"/>
        <v>1</v>
      </c>
      <c r="AM106" s="40">
        <f t="shared" si="95"/>
        <v>0</v>
      </c>
      <c r="AN106" s="41">
        <f t="shared" si="96"/>
        <v>1</v>
      </c>
      <c r="AO106" s="42">
        <f t="shared" si="97"/>
        <v>0</v>
      </c>
      <c r="AP106" s="41">
        <f t="shared" si="98"/>
        <v>0</v>
      </c>
      <c r="AQ106" s="42">
        <f t="shared" si="99"/>
        <v>0</v>
      </c>
      <c r="AR106" s="41">
        <f t="shared" si="100"/>
        <v>1</v>
      </c>
      <c r="AS106" s="42">
        <f t="shared" si="101"/>
        <v>0</v>
      </c>
      <c r="AT106" s="41">
        <f t="shared" si="102"/>
        <v>0</v>
      </c>
      <c r="AU106" s="43">
        <f t="shared" si="103"/>
        <v>0</v>
      </c>
      <c r="AV106" s="41">
        <f t="shared" si="104"/>
        <v>0</v>
      </c>
      <c r="AW106" s="40">
        <f t="shared" si="105"/>
        <v>0</v>
      </c>
      <c r="AX106" s="41">
        <f t="shared" si="106"/>
        <v>0</v>
      </c>
      <c r="AY106" s="42">
        <f t="shared" si="107"/>
        <v>0</v>
      </c>
      <c r="AZ106" s="41">
        <f t="shared" si="108"/>
        <v>0</v>
      </c>
      <c r="BA106" s="42">
        <f t="shared" si="109"/>
        <v>0</v>
      </c>
      <c r="BB106" s="41">
        <f t="shared" si="110"/>
        <v>0</v>
      </c>
      <c r="BC106" s="42">
        <f t="shared" si="111"/>
        <v>0</v>
      </c>
      <c r="BD106" s="44">
        <f t="shared" si="112"/>
        <v>1</v>
      </c>
    </row>
    <row r="107" spans="1:56" ht="39.950000000000003" customHeight="1" x14ac:dyDescent="0.25">
      <c r="A107" s="179"/>
      <c r="B107" s="150" t="s">
        <v>42</v>
      </c>
      <c r="C107" s="153" t="s">
        <v>39</v>
      </c>
      <c r="D107" s="154"/>
      <c r="E107" s="154"/>
      <c r="F107" s="92">
        <f>[2]completo!H185+[2]completo!H197+[2]completo!H209</f>
        <v>0</v>
      </c>
      <c r="G107" s="93">
        <f>[2]completo!I185+[2]completo!I197+[2]completo!I209</f>
        <v>0</v>
      </c>
      <c r="H107" s="93">
        <f>[2]completo!J185+[2]completo!J197+[2]completo!J209</f>
        <v>0</v>
      </c>
      <c r="I107" s="93">
        <f>[2]completo!K185+[2]completo!K197+[2]completo!K209</f>
        <v>0</v>
      </c>
      <c r="J107" s="93">
        <f>[2]completo!L185+[2]completo!L197+[2]completo!L209</f>
        <v>0</v>
      </c>
      <c r="K107" s="93">
        <f>[2]completo!M185+[2]completo!M197+[2]completo!M209</f>
        <v>0</v>
      </c>
      <c r="L107" s="93">
        <f>[2]completo!N185+[2]completo!N197+[2]completo!N209</f>
        <v>0</v>
      </c>
      <c r="M107" s="93">
        <f>[2]completo!O185+[2]completo!O197+[2]completo!O209</f>
        <v>0</v>
      </c>
      <c r="N107" s="93">
        <f>[2]completo!P185+[2]completo!P197+[2]completo!P209</f>
        <v>0</v>
      </c>
      <c r="O107" s="93">
        <f>[2]completo!Q185+[2]completo!Q197+[2]completo!Q209</f>
        <v>0</v>
      </c>
      <c r="P107" s="93">
        <f>[2]completo!R185+[2]completo!R197+[2]completo!R209</f>
        <v>0</v>
      </c>
      <c r="Q107" s="93">
        <v>569</v>
      </c>
      <c r="R107" s="93">
        <f>[2]completo!T185+[2]completo!T197+[2]completo!T209</f>
        <v>0</v>
      </c>
      <c r="S107" s="93">
        <f>[2]completo!U185+[2]completo!U197+[2]completo!U209</f>
        <v>0</v>
      </c>
      <c r="T107" s="93">
        <f>[2]completo!V185+[2]completo!V197+[2]completo!V209</f>
        <v>0</v>
      </c>
      <c r="U107" s="93">
        <v>505</v>
      </c>
      <c r="V107" s="93">
        <f>[2]completo!X185+[2]completo!X197+[2]completo!X209</f>
        <v>0</v>
      </c>
      <c r="W107" s="93">
        <f>[2]completo!Y185+[2]completo!Y197+[2]completo!Y209</f>
        <v>0</v>
      </c>
      <c r="X107" s="93">
        <f>[2]completo!Z185+[2]completo!Z197+[2]completo!Z209</f>
        <v>0</v>
      </c>
      <c r="Y107" s="93">
        <f>[2]completo!AA185+[2]completo!AA197+[2]completo!AA209</f>
        <v>0</v>
      </c>
      <c r="Z107" s="93">
        <f>[2]completo!AB185+[2]completo!AB197+[2]completo!AB209</f>
        <v>0</v>
      </c>
      <c r="AA107" s="93">
        <f>[2]completo!AC185+[2]completo!AC197+[2]completo!AC209</f>
        <v>0</v>
      </c>
      <c r="AB107" s="93">
        <f>[2]completo!AD185+[2]completo!AD197+[2]completo!AD209</f>
        <v>0</v>
      </c>
      <c r="AC107" s="93">
        <f>[2]completo!AE185+[2]completo!AE197+[2]completo!AE209</f>
        <v>0</v>
      </c>
      <c r="AD107" s="93">
        <f>[2]completo!AF185+[2]completo!AF197+[2]completo!AF209</f>
        <v>0</v>
      </c>
      <c r="AE107" s="93">
        <f>[2]completo!AG185+[2]completo!AG197+[2]completo!AG209</f>
        <v>0</v>
      </c>
      <c r="AF107" s="93">
        <f>[2]completo!AH185+[2]completo!AH197+[2]completo!AH209</f>
        <v>0</v>
      </c>
      <c r="AG107" s="93">
        <f>[2]completo!AI185+[2]completo!AI197+[2]completo!AI209</f>
        <v>0</v>
      </c>
      <c r="AH107" s="93">
        <f>[2]completo!AJ185+[2]completo!AJ197+[2]completo!AJ209</f>
        <v>0</v>
      </c>
      <c r="AI107" s="93">
        <f>[2]completo!AK185+[2]completo!AK197+[2]completo!AK209</f>
        <v>0</v>
      </c>
      <c r="AJ107" s="93">
        <f>[2]completo!AL185+[2]completo!AL197+[2]completo!AL209</f>
        <v>0</v>
      </c>
      <c r="AK107" s="94">
        <f>[2]completo!AM185+[2]completo!AM197+[2]completo!AM209</f>
        <v>0</v>
      </c>
      <c r="AL107" s="45">
        <f t="shared" si="113"/>
        <v>1074</v>
      </c>
      <c r="AM107" s="46">
        <f t="shared" si="95"/>
        <v>569</v>
      </c>
      <c r="AN107" s="47">
        <f t="shared" si="96"/>
        <v>505</v>
      </c>
      <c r="AO107" s="48">
        <f t="shared" si="97"/>
        <v>0</v>
      </c>
      <c r="AP107" s="47">
        <f t="shared" si="98"/>
        <v>0</v>
      </c>
      <c r="AQ107" s="48">
        <f t="shared" si="99"/>
        <v>569</v>
      </c>
      <c r="AR107" s="47">
        <f t="shared" si="100"/>
        <v>505</v>
      </c>
      <c r="AS107" s="48">
        <f t="shared" si="101"/>
        <v>0</v>
      </c>
      <c r="AT107" s="47">
        <f t="shared" si="102"/>
        <v>0</v>
      </c>
      <c r="AU107" s="49">
        <f t="shared" si="103"/>
        <v>0</v>
      </c>
      <c r="AV107" s="47">
        <f t="shared" si="104"/>
        <v>0</v>
      </c>
      <c r="AW107" s="46">
        <f t="shared" si="105"/>
        <v>0</v>
      </c>
      <c r="AX107" s="47">
        <f t="shared" si="106"/>
        <v>0</v>
      </c>
      <c r="AY107" s="48">
        <f t="shared" si="107"/>
        <v>0</v>
      </c>
      <c r="AZ107" s="47">
        <f t="shared" si="108"/>
        <v>0</v>
      </c>
      <c r="BA107" s="48">
        <f t="shared" si="109"/>
        <v>0</v>
      </c>
      <c r="BB107" s="47">
        <f t="shared" si="110"/>
        <v>0</v>
      </c>
      <c r="BC107" s="48">
        <f t="shared" si="111"/>
        <v>569</v>
      </c>
      <c r="BD107" s="50">
        <f t="shared" si="112"/>
        <v>505</v>
      </c>
    </row>
    <row r="108" spans="1:56" ht="39.950000000000003" customHeight="1" x14ac:dyDescent="0.25">
      <c r="A108" s="179"/>
      <c r="B108" s="151"/>
      <c r="C108" s="24" t="s">
        <v>40</v>
      </c>
      <c r="D108" s="25"/>
      <c r="E108" s="26" t="s">
        <v>41</v>
      </c>
      <c r="F108" s="27">
        <f>[2]completo!H186+[2]completo!H198+[2]completo!H210</f>
        <v>0</v>
      </c>
      <c r="G108" s="88">
        <f>[2]completo!I186+[2]completo!I198+[2]completo!I210</f>
        <v>0</v>
      </c>
      <c r="H108" s="88">
        <f>[2]completo!J186+[2]completo!J198+[2]completo!J210</f>
        <v>0</v>
      </c>
      <c r="I108" s="88">
        <f>[2]completo!K186+[2]completo!K198+[2]completo!K210</f>
        <v>0</v>
      </c>
      <c r="J108" s="88">
        <f>[2]completo!L186+[2]completo!L198+[2]completo!L210</f>
        <v>0</v>
      </c>
      <c r="K108" s="88">
        <f>[2]completo!M186+[2]completo!M198+[2]completo!M210</f>
        <v>0</v>
      </c>
      <c r="L108" s="88">
        <f>[2]completo!N186+[2]completo!N198+[2]completo!N210</f>
        <v>0</v>
      </c>
      <c r="M108" s="88">
        <f>[2]completo!O186+[2]completo!O198+[2]completo!O210</f>
        <v>0</v>
      </c>
      <c r="N108" s="88">
        <f>[2]completo!P186+[2]completo!P198+[2]completo!P210</f>
        <v>0</v>
      </c>
      <c r="O108" s="88">
        <f>[2]completo!Q186+[2]completo!Q198+[2]completo!Q210</f>
        <v>0</v>
      </c>
      <c r="P108" s="88">
        <f>[2]completo!R186+[2]completo!R198+[2]completo!R210</f>
        <v>0</v>
      </c>
      <c r="Q108" s="88">
        <v>23</v>
      </c>
      <c r="R108" s="88">
        <f>[2]completo!T186+[2]completo!T198+[2]completo!T210</f>
        <v>0</v>
      </c>
      <c r="S108" s="88">
        <f>[2]completo!U186+[2]completo!U198+[2]completo!U210</f>
        <v>0</v>
      </c>
      <c r="T108" s="88">
        <f>[2]completo!V186+[2]completo!V198+[2]completo!V210</f>
        <v>0</v>
      </c>
      <c r="U108" s="88">
        <v>23</v>
      </c>
      <c r="V108" s="88">
        <f>[2]completo!X186+[2]completo!X198+[2]completo!X210</f>
        <v>0</v>
      </c>
      <c r="W108" s="88">
        <f>[2]completo!Y186+[2]completo!Y198+[2]completo!Y210</f>
        <v>0</v>
      </c>
      <c r="X108" s="88">
        <f>[2]completo!Z186+[2]completo!Z198+[2]completo!Z210</f>
        <v>0</v>
      </c>
      <c r="Y108" s="88">
        <f>[2]completo!AA186+[2]completo!AA198+[2]completo!AA210</f>
        <v>0</v>
      </c>
      <c r="Z108" s="88">
        <f>[2]completo!AB186+[2]completo!AB198+[2]completo!AB210</f>
        <v>0</v>
      </c>
      <c r="AA108" s="88">
        <f>[2]completo!AC186+[2]completo!AC198+[2]completo!AC210</f>
        <v>0</v>
      </c>
      <c r="AB108" s="88">
        <f>[2]completo!AD186+[2]completo!AD198+[2]completo!AD210</f>
        <v>0</v>
      </c>
      <c r="AC108" s="88">
        <f>[2]completo!AE186+[2]completo!AE198+[2]completo!AE210</f>
        <v>0</v>
      </c>
      <c r="AD108" s="88">
        <f>[2]completo!AF186+[2]completo!AF198+[2]completo!AF210</f>
        <v>0</v>
      </c>
      <c r="AE108" s="88">
        <f>[2]completo!AG186+[2]completo!AG198+[2]completo!AG210</f>
        <v>0</v>
      </c>
      <c r="AF108" s="88">
        <f>[2]completo!AH186+[2]completo!AH198+[2]completo!AH210</f>
        <v>0</v>
      </c>
      <c r="AG108" s="88">
        <f>[2]completo!AI186+[2]completo!AI198+[2]completo!AI210</f>
        <v>0</v>
      </c>
      <c r="AH108" s="88">
        <f>[2]completo!AJ186+[2]completo!AJ198+[2]completo!AJ210</f>
        <v>0</v>
      </c>
      <c r="AI108" s="88">
        <f>[2]completo!AK186+[2]completo!AK198+[2]completo!AK210</f>
        <v>0</v>
      </c>
      <c r="AJ108" s="88">
        <f>[2]completo!AL186+[2]completo!AL198+[2]completo!AL210</f>
        <v>0</v>
      </c>
      <c r="AK108" s="89">
        <f>[2]completo!AM186+[2]completo!AM198+[2]completo!AM210</f>
        <v>0</v>
      </c>
      <c r="AL108" s="28">
        <f t="shared" si="113"/>
        <v>46</v>
      </c>
      <c r="AM108" s="29">
        <f t="shared" si="95"/>
        <v>23</v>
      </c>
      <c r="AN108" s="30">
        <f t="shared" si="96"/>
        <v>23</v>
      </c>
      <c r="AO108" s="31">
        <f t="shared" si="97"/>
        <v>0</v>
      </c>
      <c r="AP108" s="30">
        <f t="shared" si="98"/>
        <v>0</v>
      </c>
      <c r="AQ108" s="31">
        <f t="shared" si="99"/>
        <v>23</v>
      </c>
      <c r="AR108" s="30">
        <f t="shared" si="100"/>
        <v>23</v>
      </c>
      <c r="AS108" s="31">
        <f t="shared" si="101"/>
        <v>0</v>
      </c>
      <c r="AT108" s="30">
        <f t="shared" si="102"/>
        <v>0</v>
      </c>
      <c r="AU108" s="33">
        <f t="shared" si="103"/>
        <v>0</v>
      </c>
      <c r="AV108" s="30">
        <f t="shared" si="104"/>
        <v>0</v>
      </c>
      <c r="AW108" s="29">
        <f t="shared" si="105"/>
        <v>0</v>
      </c>
      <c r="AX108" s="30">
        <f t="shared" si="106"/>
        <v>0</v>
      </c>
      <c r="AY108" s="31">
        <f t="shared" si="107"/>
        <v>0</v>
      </c>
      <c r="AZ108" s="30">
        <f t="shared" si="108"/>
        <v>0</v>
      </c>
      <c r="BA108" s="31">
        <f t="shared" si="109"/>
        <v>0</v>
      </c>
      <c r="BB108" s="30">
        <f t="shared" si="110"/>
        <v>0</v>
      </c>
      <c r="BC108" s="31">
        <f t="shared" si="111"/>
        <v>23</v>
      </c>
      <c r="BD108" s="34">
        <f t="shared" si="112"/>
        <v>23</v>
      </c>
    </row>
    <row r="109" spans="1:56" ht="39.950000000000003" customHeight="1" thickBot="1" x14ac:dyDescent="0.3">
      <c r="A109" s="179"/>
      <c r="B109" s="152"/>
      <c r="C109" s="35" t="s">
        <v>40</v>
      </c>
      <c r="D109" s="36" t="s">
        <v>41</v>
      </c>
      <c r="E109" s="37"/>
      <c r="F109" s="38">
        <f>[2]completo!H187+[2]completo!H199+[2]completo!H211</f>
        <v>0</v>
      </c>
      <c r="G109" s="90">
        <f>[2]completo!I187+[2]completo!I199+[2]completo!I211</f>
        <v>0</v>
      </c>
      <c r="H109" s="90">
        <f>[2]completo!J187+[2]completo!J199+[2]completo!J211</f>
        <v>0</v>
      </c>
      <c r="I109" s="90">
        <f>[2]completo!K187+[2]completo!K199+[2]completo!K211</f>
        <v>0</v>
      </c>
      <c r="J109" s="90">
        <f>[2]completo!L187+[2]completo!L199+[2]completo!L211</f>
        <v>0</v>
      </c>
      <c r="K109" s="90">
        <f>[2]completo!M187+[2]completo!M199+[2]completo!M211</f>
        <v>0</v>
      </c>
      <c r="L109" s="90">
        <f>[2]completo!N187+[2]completo!N199+[2]completo!N211</f>
        <v>0</v>
      </c>
      <c r="M109" s="90">
        <f>[2]completo!O187+[2]completo!O199+[2]completo!O211</f>
        <v>0</v>
      </c>
      <c r="N109" s="90">
        <f>[2]completo!P187+[2]completo!P199+[2]completo!P211</f>
        <v>0</v>
      </c>
      <c r="O109" s="90">
        <f>[2]completo!Q187+[2]completo!Q199+[2]completo!Q211</f>
        <v>0</v>
      </c>
      <c r="P109" s="90">
        <f>[2]completo!R187+[2]completo!R199+[2]completo!R211</f>
        <v>0</v>
      </c>
      <c r="Q109" s="90">
        <v>1</v>
      </c>
      <c r="R109" s="90">
        <f>[2]completo!T187+[2]completo!T199+[2]completo!T211</f>
        <v>0</v>
      </c>
      <c r="S109" s="90">
        <f>[2]completo!U187+[2]completo!U199+[2]completo!U211</f>
        <v>0</v>
      </c>
      <c r="T109" s="90">
        <f>[2]completo!V187+[2]completo!V199+[2]completo!V211</f>
        <v>0</v>
      </c>
      <c r="U109" s="90">
        <v>1</v>
      </c>
      <c r="V109" s="90">
        <f>[2]completo!X187+[2]completo!X199+[2]completo!X211</f>
        <v>0</v>
      </c>
      <c r="W109" s="90">
        <f>[2]completo!Y187+[2]completo!Y199+[2]completo!Y211</f>
        <v>0</v>
      </c>
      <c r="X109" s="90">
        <f>[2]completo!Z187+[2]completo!Z199+[2]completo!Z211</f>
        <v>0</v>
      </c>
      <c r="Y109" s="90">
        <f>[2]completo!AA187+[2]completo!AA199+[2]completo!AA211</f>
        <v>0</v>
      </c>
      <c r="Z109" s="90">
        <f>[2]completo!AB187+[2]completo!AB199+[2]completo!AB211</f>
        <v>0</v>
      </c>
      <c r="AA109" s="90">
        <f>[2]completo!AC187+[2]completo!AC199+[2]completo!AC211</f>
        <v>0</v>
      </c>
      <c r="AB109" s="90">
        <f>[2]completo!AD187+[2]completo!AD199+[2]completo!AD211</f>
        <v>0</v>
      </c>
      <c r="AC109" s="90">
        <f>[2]completo!AE187+[2]completo!AE199+[2]completo!AE211</f>
        <v>0</v>
      </c>
      <c r="AD109" s="90">
        <f>[2]completo!AF187+[2]completo!AF199+[2]completo!AF211</f>
        <v>0</v>
      </c>
      <c r="AE109" s="90">
        <f>[2]completo!AG187+[2]completo!AG199+[2]completo!AG211</f>
        <v>0</v>
      </c>
      <c r="AF109" s="90">
        <f>[2]completo!AH187+[2]completo!AH199+[2]completo!AH211</f>
        <v>0</v>
      </c>
      <c r="AG109" s="90">
        <f>[2]completo!AI187+[2]completo!AI199+[2]completo!AI211</f>
        <v>0</v>
      </c>
      <c r="AH109" s="90">
        <f>[2]completo!AJ187+[2]completo!AJ199+[2]completo!AJ211</f>
        <v>0</v>
      </c>
      <c r="AI109" s="90">
        <f>[2]completo!AK187+[2]completo!AK199+[2]completo!AK211</f>
        <v>0</v>
      </c>
      <c r="AJ109" s="90">
        <f>[2]completo!AL187+[2]completo!AL199+[2]completo!AL211</f>
        <v>0</v>
      </c>
      <c r="AK109" s="91">
        <f>[2]completo!AM187+[2]completo!AM199+[2]completo!AM211</f>
        <v>0</v>
      </c>
      <c r="AL109" s="51">
        <f t="shared" si="113"/>
        <v>2</v>
      </c>
      <c r="AM109" s="52">
        <f t="shared" si="95"/>
        <v>1</v>
      </c>
      <c r="AN109" s="53">
        <f t="shared" si="96"/>
        <v>1</v>
      </c>
      <c r="AO109" s="54">
        <f t="shared" si="97"/>
        <v>0</v>
      </c>
      <c r="AP109" s="53">
        <f t="shared" si="98"/>
        <v>0</v>
      </c>
      <c r="AQ109" s="54">
        <f t="shared" si="99"/>
        <v>1</v>
      </c>
      <c r="AR109" s="53">
        <f t="shared" si="100"/>
        <v>1</v>
      </c>
      <c r="AS109" s="54">
        <f t="shared" si="101"/>
        <v>0</v>
      </c>
      <c r="AT109" s="53">
        <f t="shared" si="102"/>
        <v>0</v>
      </c>
      <c r="AU109" s="55">
        <f t="shared" si="103"/>
        <v>0</v>
      </c>
      <c r="AV109" s="53">
        <f t="shared" si="104"/>
        <v>0</v>
      </c>
      <c r="AW109" s="52">
        <f t="shared" si="105"/>
        <v>0</v>
      </c>
      <c r="AX109" s="53">
        <f t="shared" si="106"/>
        <v>0</v>
      </c>
      <c r="AY109" s="54">
        <f t="shared" si="107"/>
        <v>0</v>
      </c>
      <c r="AZ109" s="53">
        <f t="shared" si="108"/>
        <v>0</v>
      </c>
      <c r="BA109" s="54">
        <f t="shared" si="109"/>
        <v>0</v>
      </c>
      <c r="BB109" s="53">
        <f t="shared" si="110"/>
        <v>0</v>
      </c>
      <c r="BC109" s="54">
        <f t="shared" si="111"/>
        <v>1</v>
      </c>
      <c r="BD109" s="56">
        <f t="shared" si="112"/>
        <v>1</v>
      </c>
    </row>
    <row r="110" spans="1:56" ht="39.950000000000003" customHeight="1" x14ac:dyDescent="0.25">
      <c r="A110" s="179"/>
      <c r="B110" s="150" t="s">
        <v>43</v>
      </c>
      <c r="C110" s="153" t="s">
        <v>39</v>
      </c>
      <c r="D110" s="154"/>
      <c r="E110" s="154"/>
      <c r="F110" s="17">
        <f>[2]completo!H188+[2]completo!H200+[2]completo!H212</f>
        <v>0</v>
      </c>
      <c r="G110" s="86">
        <f>[2]completo!I188+[2]completo!I200+[2]completo!I212</f>
        <v>0</v>
      </c>
      <c r="H110" s="86">
        <f>[2]completo!J188+[2]completo!J200+[2]completo!J212</f>
        <v>0</v>
      </c>
      <c r="I110" s="86">
        <f>[2]completo!K188+[2]completo!K200+[2]completo!K212</f>
        <v>0</v>
      </c>
      <c r="J110" s="86">
        <f>[2]completo!L188+[2]completo!L200+[2]completo!L212</f>
        <v>0</v>
      </c>
      <c r="K110" s="86">
        <f>[2]completo!M188+[2]completo!M200+[2]completo!M212</f>
        <v>0</v>
      </c>
      <c r="L110" s="86">
        <f>[2]completo!N188+[2]completo!N200+[2]completo!N212</f>
        <v>0</v>
      </c>
      <c r="M110" s="86">
        <f>[2]completo!O188+[2]completo!O200+[2]completo!O212</f>
        <v>0</v>
      </c>
      <c r="N110" s="86">
        <f>[2]completo!P188+[2]completo!P200+[2]completo!P212</f>
        <v>0</v>
      </c>
      <c r="O110" s="86">
        <f>[2]completo!Q188+[2]completo!Q200+[2]completo!Q212</f>
        <v>0</v>
      </c>
      <c r="P110" s="86">
        <f>[2]completo!R188+[2]completo!R200+[2]completo!R212</f>
        <v>0</v>
      </c>
      <c r="Q110" s="86">
        <v>286</v>
      </c>
      <c r="R110" s="86">
        <f>[2]completo!T188+[2]completo!T200+[2]completo!T212</f>
        <v>0</v>
      </c>
      <c r="S110" s="86">
        <f>[2]completo!U188+[2]completo!U200+[2]completo!U212</f>
        <v>0</v>
      </c>
      <c r="T110" s="86">
        <f>[2]completo!V188+[2]completo!V200+[2]completo!V212</f>
        <v>0</v>
      </c>
      <c r="U110" s="86">
        <v>1456</v>
      </c>
      <c r="V110" s="86">
        <f>[2]completo!X188+[2]completo!X200+[2]completo!X212</f>
        <v>0</v>
      </c>
      <c r="W110" s="86">
        <f>[2]completo!Y188+[2]completo!Y200+[2]completo!Y212</f>
        <v>0</v>
      </c>
      <c r="X110" s="86">
        <f>[2]completo!Z188+[2]completo!Z200+[2]completo!Z212</f>
        <v>0</v>
      </c>
      <c r="Y110" s="86">
        <f>[2]completo!AA188+[2]completo!AA200+[2]completo!AA212</f>
        <v>0</v>
      </c>
      <c r="Z110" s="86">
        <f>[2]completo!AB188+[2]completo!AB200+[2]completo!AB212</f>
        <v>0</v>
      </c>
      <c r="AA110" s="86">
        <f>[2]completo!AC188+[2]completo!AC200+[2]completo!AC212</f>
        <v>0</v>
      </c>
      <c r="AB110" s="86">
        <f>[2]completo!AD188+[2]completo!AD200+[2]completo!AD212</f>
        <v>0</v>
      </c>
      <c r="AC110" s="86">
        <f>[2]completo!AE188+[2]completo!AE200+[2]completo!AE212</f>
        <v>0</v>
      </c>
      <c r="AD110" s="86">
        <f>[2]completo!AF188+[2]completo!AF200+[2]completo!AF212</f>
        <v>0</v>
      </c>
      <c r="AE110" s="86">
        <f>[2]completo!AG188+[2]completo!AG200+[2]completo!AG212</f>
        <v>0</v>
      </c>
      <c r="AF110" s="86">
        <f>[2]completo!AH188+[2]completo!AH200+[2]completo!AH212</f>
        <v>0</v>
      </c>
      <c r="AG110" s="86">
        <f>[2]completo!AI188+[2]completo!AI200+[2]completo!AI212</f>
        <v>0</v>
      </c>
      <c r="AH110" s="86">
        <f>[2]completo!AJ188+[2]completo!AJ200+[2]completo!AJ212</f>
        <v>0</v>
      </c>
      <c r="AI110" s="86">
        <f>[2]completo!AK188+[2]completo!AK200+[2]completo!AK212</f>
        <v>0</v>
      </c>
      <c r="AJ110" s="86">
        <f>[2]completo!AL188+[2]completo!AL200+[2]completo!AL212</f>
        <v>0</v>
      </c>
      <c r="AK110" s="87">
        <f>[2]completo!AM188+[2]completo!AM200+[2]completo!AM212</f>
        <v>0</v>
      </c>
      <c r="AL110" s="57">
        <f t="shared" si="113"/>
        <v>1742</v>
      </c>
      <c r="AM110" s="58">
        <f t="shared" si="95"/>
        <v>286</v>
      </c>
      <c r="AN110" s="59">
        <f t="shared" si="96"/>
        <v>1456</v>
      </c>
      <c r="AO110" s="60">
        <f t="shared" si="97"/>
        <v>0</v>
      </c>
      <c r="AP110" s="59">
        <f t="shared" si="98"/>
        <v>0</v>
      </c>
      <c r="AQ110" s="60">
        <f t="shared" si="99"/>
        <v>286</v>
      </c>
      <c r="AR110" s="59">
        <f t="shared" si="100"/>
        <v>1456</v>
      </c>
      <c r="AS110" s="60">
        <f t="shared" si="101"/>
        <v>0</v>
      </c>
      <c r="AT110" s="59">
        <f t="shared" si="102"/>
        <v>0</v>
      </c>
      <c r="AU110" s="61">
        <f t="shared" si="103"/>
        <v>0</v>
      </c>
      <c r="AV110" s="59">
        <f t="shared" si="104"/>
        <v>0</v>
      </c>
      <c r="AW110" s="58">
        <f t="shared" si="105"/>
        <v>0</v>
      </c>
      <c r="AX110" s="59">
        <f t="shared" si="106"/>
        <v>0</v>
      </c>
      <c r="AY110" s="60">
        <f t="shared" si="107"/>
        <v>0</v>
      </c>
      <c r="AZ110" s="59">
        <f t="shared" si="108"/>
        <v>0</v>
      </c>
      <c r="BA110" s="60">
        <f t="shared" si="109"/>
        <v>0</v>
      </c>
      <c r="BB110" s="59">
        <f t="shared" si="110"/>
        <v>0</v>
      </c>
      <c r="BC110" s="60">
        <f t="shared" si="111"/>
        <v>286</v>
      </c>
      <c r="BD110" s="62">
        <f t="shared" si="112"/>
        <v>1456</v>
      </c>
    </row>
    <row r="111" spans="1:56" ht="39.950000000000003" customHeight="1" x14ac:dyDescent="0.25">
      <c r="A111" s="179"/>
      <c r="B111" s="151"/>
      <c r="C111" s="24" t="s">
        <v>40</v>
      </c>
      <c r="D111" s="25"/>
      <c r="E111" s="26" t="s">
        <v>41</v>
      </c>
      <c r="F111" s="27">
        <f>[2]completo!H189+[2]completo!H201+[2]completo!H213</f>
        <v>0</v>
      </c>
      <c r="G111" s="88">
        <f>[2]completo!I189+[2]completo!I201+[2]completo!I213</f>
        <v>0</v>
      </c>
      <c r="H111" s="88">
        <f>[2]completo!J189+[2]completo!J201+[2]completo!J213</f>
        <v>0</v>
      </c>
      <c r="I111" s="88">
        <f>[2]completo!K189+[2]completo!K201+[2]completo!K213</f>
        <v>0</v>
      </c>
      <c r="J111" s="88">
        <f>[2]completo!L189+[2]completo!L201+[2]completo!L213</f>
        <v>0</v>
      </c>
      <c r="K111" s="88">
        <f>[2]completo!M189+[2]completo!M201+[2]completo!M213</f>
        <v>0</v>
      </c>
      <c r="L111" s="88">
        <f>[2]completo!N189+[2]completo!N201+[2]completo!N213</f>
        <v>0</v>
      </c>
      <c r="M111" s="88">
        <f>[2]completo!O189+[2]completo!O201+[2]completo!O213</f>
        <v>0</v>
      </c>
      <c r="N111" s="88">
        <f>[2]completo!P189+[2]completo!P201+[2]completo!P213</f>
        <v>0</v>
      </c>
      <c r="O111" s="88">
        <f>[2]completo!Q189+[2]completo!Q201+[2]completo!Q213</f>
        <v>0</v>
      </c>
      <c r="P111" s="88">
        <f>[2]completo!R189+[2]completo!R201+[2]completo!R213</f>
        <v>0</v>
      </c>
      <c r="Q111" s="88">
        <v>10</v>
      </c>
      <c r="R111" s="88">
        <f>[2]completo!T189+[2]completo!T201+[2]completo!T213</f>
        <v>0</v>
      </c>
      <c r="S111" s="88">
        <f>[2]completo!U189+[2]completo!U201+[2]completo!U213</f>
        <v>0</v>
      </c>
      <c r="T111" s="88">
        <f>[2]completo!V189+[2]completo!V201+[2]completo!V213</f>
        <v>0</v>
      </c>
      <c r="U111" s="88">
        <v>54</v>
      </c>
      <c r="V111" s="88">
        <f>[2]completo!X189+[2]completo!X201+[2]completo!X213</f>
        <v>0</v>
      </c>
      <c r="W111" s="88">
        <f>[2]completo!Y189+[2]completo!Y201+[2]completo!Y213</f>
        <v>0</v>
      </c>
      <c r="X111" s="88">
        <f>[2]completo!Z189+[2]completo!Z201+[2]completo!Z213</f>
        <v>0</v>
      </c>
      <c r="Y111" s="88">
        <f>[2]completo!AA189+[2]completo!AA201+[2]completo!AA213</f>
        <v>0</v>
      </c>
      <c r="Z111" s="88">
        <f>[2]completo!AB189+[2]completo!AB201+[2]completo!AB213</f>
        <v>0</v>
      </c>
      <c r="AA111" s="88">
        <f>[2]completo!AC189+[2]completo!AC201+[2]completo!AC213</f>
        <v>0</v>
      </c>
      <c r="AB111" s="88">
        <f>[2]completo!AD189+[2]completo!AD201+[2]completo!AD213</f>
        <v>0</v>
      </c>
      <c r="AC111" s="88">
        <f>[2]completo!AE189+[2]completo!AE201+[2]completo!AE213</f>
        <v>0</v>
      </c>
      <c r="AD111" s="88">
        <f>[2]completo!AF189+[2]completo!AF201+[2]completo!AF213</f>
        <v>0</v>
      </c>
      <c r="AE111" s="88">
        <f>[2]completo!AG189+[2]completo!AG201+[2]completo!AG213</f>
        <v>0</v>
      </c>
      <c r="AF111" s="88">
        <f>[2]completo!AH189+[2]completo!AH201+[2]completo!AH213</f>
        <v>0</v>
      </c>
      <c r="AG111" s="88">
        <f>[2]completo!AI189+[2]completo!AI201+[2]completo!AI213</f>
        <v>0</v>
      </c>
      <c r="AH111" s="88">
        <f>[2]completo!AJ189+[2]completo!AJ201+[2]completo!AJ213</f>
        <v>0</v>
      </c>
      <c r="AI111" s="88">
        <f>[2]completo!AK189+[2]completo!AK201+[2]completo!AK213</f>
        <v>0</v>
      </c>
      <c r="AJ111" s="88">
        <f>[2]completo!AL189+[2]completo!AL201+[2]completo!AL213</f>
        <v>0</v>
      </c>
      <c r="AK111" s="89">
        <f>[2]completo!AM189+[2]completo!AM201+[2]completo!AM213</f>
        <v>0</v>
      </c>
      <c r="AL111" s="28">
        <f t="shared" si="113"/>
        <v>64</v>
      </c>
      <c r="AM111" s="29">
        <f t="shared" si="95"/>
        <v>10</v>
      </c>
      <c r="AN111" s="30">
        <f t="shared" si="96"/>
        <v>54</v>
      </c>
      <c r="AO111" s="31">
        <f t="shared" si="97"/>
        <v>0</v>
      </c>
      <c r="AP111" s="30">
        <f t="shared" si="98"/>
        <v>0</v>
      </c>
      <c r="AQ111" s="31">
        <f t="shared" si="99"/>
        <v>10</v>
      </c>
      <c r="AR111" s="30">
        <f t="shared" si="100"/>
        <v>54</v>
      </c>
      <c r="AS111" s="31">
        <f t="shared" si="101"/>
        <v>0</v>
      </c>
      <c r="AT111" s="30">
        <f t="shared" si="102"/>
        <v>0</v>
      </c>
      <c r="AU111" s="33">
        <f t="shared" si="103"/>
        <v>0</v>
      </c>
      <c r="AV111" s="30">
        <f t="shared" si="104"/>
        <v>0</v>
      </c>
      <c r="AW111" s="29">
        <f t="shared" si="105"/>
        <v>0</v>
      </c>
      <c r="AX111" s="30">
        <f t="shared" si="106"/>
        <v>0</v>
      </c>
      <c r="AY111" s="31">
        <f t="shared" si="107"/>
        <v>0</v>
      </c>
      <c r="AZ111" s="30">
        <f t="shared" si="108"/>
        <v>0</v>
      </c>
      <c r="BA111" s="31">
        <f t="shared" si="109"/>
        <v>0</v>
      </c>
      <c r="BB111" s="30">
        <f t="shared" si="110"/>
        <v>0</v>
      </c>
      <c r="BC111" s="31">
        <f t="shared" si="111"/>
        <v>10</v>
      </c>
      <c r="BD111" s="34">
        <f t="shared" si="112"/>
        <v>54</v>
      </c>
    </row>
    <row r="112" spans="1:56" ht="39.950000000000003" customHeight="1" thickBot="1" x14ac:dyDescent="0.3">
      <c r="A112" s="179"/>
      <c r="B112" s="152"/>
      <c r="C112" s="35" t="s">
        <v>40</v>
      </c>
      <c r="D112" s="36" t="s">
        <v>41</v>
      </c>
      <c r="E112" s="37"/>
      <c r="F112" s="38">
        <f>[2]completo!H190+[2]completo!H202+[2]completo!H214</f>
        <v>0</v>
      </c>
      <c r="G112" s="90">
        <f>[2]completo!I190+[2]completo!I202+[2]completo!I214</f>
        <v>0</v>
      </c>
      <c r="H112" s="90">
        <f>[2]completo!J190+[2]completo!J202+[2]completo!J214</f>
        <v>0</v>
      </c>
      <c r="I112" s="90">
        <f>[2]completo!K190+[2]completo!K202+[2]completo!K214</f>
        <v>0</v>
      </c>
      <c r="J112" s="90">
        <f>[2]completo!L190+[2]completo!L202+[2]completo!L214</f>
        <v>0</v>
      </c>
      <c r="K112" s="90">
        <f>[2]completo!M190+[2]completo!M202+[2]completo!M214</f>
        <v>0</v>
      </c>
      <c r="L112" s="90">
        <f>[2]completo!N190+[2]completo!N202+[2]completo!N214</f>
        <v>0</v>
      </c>
      <c r="M112" s="90">
        <f>[2]completo!O190+[2]completo!O202+[2]completo!O214</f>
        <v>0</v>
      </c>
      <c r="N112" s="90">
        <f>[2]completo!P190+[2]completo!P202+[2]completo!P214</f>
        <v>0</v>
      </c>
      <c r="O112" s="90">
        <f>[2]completo!Q190+[2]completo!Q202+[2]completo!Q214</f>
        <v>0</v>
      </c>
      <c r="P112" s="90">
        <f>[2]completo!R190+[2]completo!R202+[2]completo!R214</f>
        <v>0</v>
      </c>
      <c r="Q112" s="90">
        <v>5</v>
      </c>
      <c r="R112" s="90">
        <f>[2]completo!T190+[2]completo!T202+[2]completo!T214</f>
        <v>0</v>
      </c>
      <c r="S112" s="90">
        <f>[2]completo!U190+[2]completo!U202+[2]completo!U214</f>
        <v>0</v>
      </c>
      <c r="T112" s="90">
        <f>[2]completo!V190+[2]completo!V202+[2]completo!V214</f>
        <v>0</v>
      </c>
      <c r="U112" s="90">
        <v>16</v>
      </c>
      <c r="V112" s="90">
        <f>[2]completo!X190+[2]completo!X202+[2]completo!X214</f>
        <v>0</v>
      </c>
      <c r="W112" s="90">
        <f>[2]completo!Y190+[2]completo!Y202+[2]completo!Y214</f>
        <v>0</v>
      </c>
      <c r="X112" s="90">
        <f>[2]completo!Z190+[2]completo!Z202+[2]completo!Z214</f>
        <v>0</v>
      </c>
      <c r="Y112" s="90">
        <f>[2]completo!AA190+[2]completo!AA202+[2]completo!AA214</f>
        <v>0</v>
      </c>
      <c r="Z112" s="90">
        <f>[2]completo!AB190+[2]completo!AB202+[2]completo!AB214</f>
        <v>0</v>
      </c>
      <c r="AA112" s="90">
        <f>[2]completo!AC190+[2]completo!AC202+[2]completo!AC214</f>
        <v>0</v>
      </c>
      <c r="AB112" s="90">
        <f>[2]completo!AD190+[2]completo!AD202+[2]completo!AD214</f>
        <v>0</v>
      </c>
      <c r="AC112" s="90">
        <f>[2]completo!AE190+[2]completo!AE202+[2]completo!AE214</f>
        <v>0</v>
      </c>
      <c r="AD112" s="90">
        <f>[2]completo!AF190+[2]completo!AF202+[2]completo!AF214</f>
        <v>0</v>
      </c>
      <c r="AE112" s="90">
        <f>[2]completo!AG190+[2]completo!AG202+[2]completo!AG214</f>
        <v>0</v>
      </c>
      <c r="AF112" s="90">
        <f>[2]completo!AH190+[2]completo!AH202+[2]completo!AH214</f>
        <v>0</v>
      </c>
      <c r="AG112" s="90">
        <f>[2]completo!AI190+[2]completo!AI202+[2]completo!AI214</f>
        <v>0</v>
      </c>
      <c r="AH112" s="90">
        <f>[2]completo!AJ190+[2]completo!AJ202+[2]completo!AJ214</f>
        <v>0</v>
      </c>
      <c r="AI112" s="90">
        <f>[2]completo!AK190+[2]completo!AK202+[2]completo!AK214</f>
        <v>0</v>
      </c>
      <c r="AJ112" s="90">
        <f>[2]completo!AL190+[2]completo!AL202+[2]completo!AL214</f>
        <v>0</v>
      </c>
      <c r="AK112" s="91">
        <f>[2]completo!AM190+[2]completo!AM202+[2]completo!AM214</f>
        <v>0</v>
      </c>
      <c r="AL112" s="39">
        <f t="shared" si="113"/>
        <v>21</v>
      </c>
      <c r="AM112" s="40">
        <f t="shared" si="95"/>
        <v>5</v>
      </c>
      <c r="AN112" s="41">
        <f t="shared" si="96"/>
        <v>16</v>
      </c>
      <c r="AO112" s="42">
        <f t="shared" si="97"/>
        <v>0</v>
      </c>
      <c r="AP112" s="41">
        <f t="shared" si="98"/>
        <v>0</v>
      </c>
      <c r="AQ112" s="42">
        <f t="shared" si="99"/>
        <v>5</v>
      </c>
      <c r="AR112" s="41">
        <f t="shared" si="100"/>
        <v>16</v>
      </c>
      <c r="AS112" s="42">
        <f t="shared" si="101"/>
        <v>0</v>
      </c>
      <c r="AT112" s="41">
        <f t="shared" si="102"/>
        <v>0</v>
      </c>
      <c r="AU112" s="43">
        <f t="shared" si="103"/>
        <v>0</v>
      </c>
      <c r="AV112" s="41">
        <f t="shared" si="104"/>
        <v>0</v>
      </c>
      <c r="AW112" s="40">
        <f t="shared" si="105"/>
        <v>0</v>
      </c>
      <c r="AX112" s="41">
        <f t="shared" si="106"/>
        <v>0</v>
      </c>
      <c r="AY112" s="42">
        <f t="shared" si="107"/>
        <v>0</v>
      </c>
      <c r="AZ112" s="41">
        <f t="shared" si="108"/>
        <v>0</v>
      </c>
      <c r="BA112" s="42">
        <f t="shared" si="109"/>
        <v>0</v>
      </c>
      <c r="BB112" s="41">
        <f t="shared" si="110"/>
        <v>0</v>
      </c>
      <c r="BC112" s="42">
        <f t="shared" si="111"/>
        <v>5</v>
      </c>
      <c r="BD112" s="44">
        <f t="shared" si="112"/>
        <v>16</v>
      </c>
    </row>
    <row r="113" spans="1:56" ht="39.950000000000003" customHeight="1" x14ac:dyDescent="0.25">
      <c r="A113" s="179"/>
      <c r="B113" s="150" t="s">
        <v>44</v>
      </c>
      <c r="C113" s="153" t="s">
        <v>39</v>
      </c>
      <c r="D113" s="154"/>
      <c r="E113" s="154"/>
      <c r="F113" s="92">
        <f>[2]completo!H191+[2]completo!H203+[2]completo!H215</f>
        <v>0</v>
      </c>
      <c r="G113" s="93">
        <f>[2]completo!I191+[2]completo!I203+[2]completo!I215</f>
        <v>0</v>
      </c>
      <c r="H113" s="93">
        <f>[2]completo!J191+[2]completo!J203+[2]completo!J215</f>
        <v>0</v>
      </c>
      <c r="I113" s="93">
        <f>[2]completo!K191+[2]completo!K203+[2]completo!K215</f>
        <v>0</v>
      </c>
      <c r="J113" s="93">
        <f>[2]completo!L191+[2]completo!L203+[2]completo!L215</f>
        <v>0</v>
      </c>
      <c r="K113" s="93">
        <f>[2]completo!M191+[2]completo!M203+[2]completo!M215</f>
        <v>0</v>
      </c>
      <c r="L113" s="93">
        <f>[2]completo!N191+[2]completo!N203+[2]completo!N215</f>
        <v>0</v>
      </c>
      <c r="M113" s="93">
        <f>[2]completo!O191+[2]completo!O203+[2]completo!O215</f>
        <v>0</v>
      </c>
      <c r="N113" s="93">
        <f>[2]completo!P191+[2]completo!P203+[2]completo!P215</f>
        <v>0</v>
      </c>
      <c r="O113" s="93">
        <f>[2]completo!Q191+[2]completo!Q203+[2]completo!Q215</f>
        <v>0</v>
      </c>
      <c r="P113" s="93">
        <f>[2]completo!R191+[2]completo!R203+[2]completo!R215</f>
        <v>0</v>
      </c>
      <c r="Q113" s="93">
        <v>101</v>
      </c>
      <c r="R113" s="93">
        <f>[2]completo!T191+[2]completo!T203+[2]completo!T215</f>
        <v>0</v>
      </c>
      <c r="S113" s="93">
        <f>[2]completo!U191+[2]completo!U203+[2]completo!U215</f>
        <v>0</v>
      </c>
      <c r="T113" s="93">
        <f>[2]completo!V191+[2]completo!V203+[2]completo!V215</f>
        <v>0</v>
      </c>
      <c r="U113" s="93">
        <v>169</v>
      </c>
      <c r="V113" s="93">
        <f>[2]completo!X191+[2]completo!X203+[2]completo!X215</f>
        <v>0</v>
      </c>
      <c r="W113" s="93">
        <f>[2]completo!Y191+[2]completo!Y203+[2]completo!Y215</f>
        <v>0</v>
      </c>
      <c r="X113" s="93">
        <f>[2]completo!Z191+[2]completo!Z203+[2]completo!Z215</f>
        <v>0</v>
      </c>
      <c r="Y113" s="93">
        <f>[2]completo!AA191+[2]completo!AA203+[2]completo!AA215</f>
        <v>0</v>
      </c>
      <c r="Z113" s="93">
        <f>[2]completo!AB191+[2]completo!AB203+[2]completo!AB215</f>
        <v>0</v>
      </c>
      <c r="AA113" s="93">
        <f>[2]completo!AC191+[2]completo!AC203+[2]completo!AC215</f>
        <v>0</v>
      </c>
      <c r="AB113" s="93">
        <f>[2]completo!AD191+[2]completo!AD203+[2]completo!AD215</f>
        <v>0</v>
      </c>
      <c r="AC113" s="93">
        <f>[2]completo!AE191+[2]completo!AE203+[2]completo!AE215</f>
        <v>0</v>
      </c>
      <c r="AD113" s="93">
        <f>[2]completo!AF191+[2]completo!AF203+[2]completo!AF215</f>
        <v>0</v>
      </c>
      <c r="AE113" s="93">
        <f>[2]completo!AG191+[2]completo!AG203+[2]completo!AG215</f>
        <v>0</v>
      </c>
      <c r="AF113" s="93">
        <f>[2]completo!AH191+[2]completo!AH203+[2]completo!AH215</f>
        <v>0</v>
      </c>
      <c r="AG113" s="93">
        <f>[2]completo!AI191+[2]completo!AI203+[2]completo!AI215</f>
        <v>0</v>
      </c>
      <c r="AH113" s="93">
        <f>[2]completo!AJ191+[2]completo!AJ203+[2]completo!AJ215</f>
        <v>0</v>
      </c>
      <c r="AI113" s="93">
        <f>[2]completo!AK191+[2]completo!AK203+[2]completo!AK215</f>
        <v>0</v>
      </c>
      <c r="AJ113" s="93">
        <f>[2]completo!AL191+[2]completo!AL203+[2]completo!AL215</f>
        <v>0</v>
      </c>
      <c r="AK113" s="94">
        <f>[2]completo!AM191+[2]completo!AM203+[2]completo!AM215</f>
        <v>0</v>
      </c>
      <c r="AL113" s="45">
        <f t="shared" si="113"/>
        <v>270</v>
      </c>
      <c r="AM113" s="46">
        <f t="shared" si="95"/>
        <v>101</v>
      </c>
      <c r="AN113" s="47">
        <f t="shared" si="96"/>
        <v>169</v>
      </c>
      <c r="AO113" s="48">
        <f t="shared" si="97"/>
        <v>0</v>
      </c>
      <c r="AP113" s="47">
        <f t="shared" si="98"/>
        <v>0</v>
      </c>
      <c r="AQ113" s="48">
        <f t="shared" si="99"/>
        <v>101</v>
      </c>
      <c r="AR113" s="47">
        <f t="shared" si="100"/>
        <v>169</v>
      </c>
      <c r="AS113" s="48">
        <f t="shared" si="101"/>
        <v>0</v>
      </c>
      <c r="AT113" s="47">
        <f t="shared" si="102"/>
        <v>0</v>
      </c>
      <c r="AU113" s="49">
        <f t="shared" si="103"/>
        <v>0</v>
      </c>
      <c r="AV113" s="47">
        <f t="shared" si="104"/>
        <v>0</v>
      </c>
      <c r="AW113" s="46">
        <f t="shared" si="105"/>
        <v>0</v>
      </c>
      <c r="AX113" s="47">
        <f t="shared" si="106"/>
        <v>0</v>
      </c>
      <c r="AY113" s="48">
        <f t="shared" si="107"/>
        <v>0</v>
      </c>
      <c r="AZ113" s="47">
        <f t="shared" si="108"/>
        <v>0</v>
      </c>
      <c r="BA113" s="48">
        <f t="shared" si="109"/>
        <v>0</v>
      </c>
      <c r="BB113" s="47">
        <f t="shared" si="110"/>
        <v>0</v>
      </c>
      <c r="BC113" s="48">
        <f t="shared" si="111"/>
        <v>101</v>
      </c>
      <c r="BD113" s="50">
        <f t="shared" si="112"/>
        <v>169</v>
      </c>
    </row>
    <row r="114" spans="1:56" ht="39.950000000000003" customHeight="1" x14ac:dyDescent="0.25">
      <c r="A114" s="179"/>
      <c r="B114" s="151"/>
      <c r="C114" s="24" t="s">
        <v>40</v>
      </c>
      <c r="D114" s="25"/>
      <c r="E114" s="26" t="s">
        <v>41</v>
      </c>
      <c r="F114" s="27">
        <f>[2]completo!H192+[2]completo!H204+[2]completo!H216</f>
        <v>0</v>
      </c>
      <c r="G114" s="88">
        <f>[2]completo!I192+[2]completo!I204+[2]completo!I216</f>
        <v>0</v>
      </c>
      <c r="H114" s="88">
        <f>[2]completo!J192+[2]completo!J204+[2]completo!J216</f>
        <v>0</v>
      </c>
      <c r="I114" s="88">
        <f>[2]completo!K192+[2]completo!K204+[2]completo!K216</f>
        <v>0</v>
      </c>
      <c r="J114" s="88">
        <f>[2]completo!L192+[2]completo!L204+[2]completo!L216</f>
        <v>0</v>
      </c>
      <c r="K114" s="88">
        <f>[2]completo!M192+[2]completo!M204+[2]completo!M216</f>
        <v>0</v>
      </c>
      <c r="L114" s="88">
        <f>[2]completo!N192+[2]completo!N204+[2]completo!N216</f>
        <v>0</v>
      </c>
      <c r="M114" s="88">
        <f>[2]completo!O192+[2]completo!O204+[2]completo!O216</f>
        <v>0</v>
      </c>
      <c r="N114" s="88">
        <f>[2]completo!P192+[2]completo!P204+[2]completo!P216</f>
        <v>0</v>
      </c>
      <c r="O114" s="88">
        <f>[2]completo!Q192+[2]completo!Q204+[2]completo!Q216</f>
        <v>0</v>
      </c>
      <c r="P114" s="88">
        <f>[2]completo!R192+[2]completo!R204+[2]completo!R216</f>
        <v>0</v>
      </c>
      <c r="Q114" s="88">
        <v>3</v>
      </c>
      <c r="R114" s="88">
        <f>[2]completo!T192+[2]completo!T204+[2]completo!T216</f>
        <v>0</v>
      </c>
      <c r="S114" s="88">
        <f>[2]completo!U192+[2]completo!U204+[2]completo!U216</f>
        <v>0</v>
      </c>
      <c r="T114" s="88">
        <f>[2]completo!V192+[2]completo!V204+[2]completo!V216</f>
        <v>0</v>
      </c>
      <c r="U114" s="88">
        <v>20</v>
      </c>
      <c r="V114" s="88">
        <f>[2]completo!X192+[2]completo!X204+[2]completo!X216</f>
        <v>0</v>
      </c>
      <c r="W114" s="88">
        <f>[2]completo!Y192+[2]completo!Y204+[2]completo!Y216</f>
        <v>0</v>
      </c>
      <c r="X114" s="88">
        <f>[2]completo!Z192+[2]completo!Z204+[2]completo!Z216</f>
        <v>0</v>
      </c>
      <c r="Y114" s="88">
        <f>[2]completo!AA192+[2]completo!AA204+[2]completo!AA216</f>
        <v>0</v>
      </c>
      <c r="Z114" s="88">
        <f>[2]completo!AB192+[2]completo!AB204+[2]completo!AB216</f>
        <v>0</v>
      </c>
      <c r="AA114" s="88">
        <f>[2]completo!AC192+[2]completo!AC204+[2]completo!AC216</f>
        <v>0</v>
      </c>
      <c r="AB114" s="88">
        <f>[2]completo!AD192+[2]completo!AD204+[2]completo!AD216</f>
        <v>0</v>
      </c>
      <c r="AC114" s="88">
        <f>[2]completo!AE192+[2]completo!AE204+[2]completo!AE216</f>
        <v>0</v>
      </c>
      <c r="AD114" s="88">
        <f>[2]completo!AF192+[2]completo!AF204+[2]completo!AF216</f>
        <v>0</v>
      </c>
      <c r="AE114" s="88">
        <f>[2]completo!AG192+[2]completo!AG204+[2]completo!AG216</f>
        <v>0</v>
      </c>
      <c r="AF114" s="88">
        <f>[2]completo!AH192+[2]completo!AH204+[2]completo!AH216</f>
        <v>0</v>
      </c>
      <c r="AG114" s="88">
        <f>[2]completo!AI192+[2]completo!AI204+[2]completo!AI216</f>
        <v>0</v>
      </c>
      <c r="AH114" s="88">
        <f>[2]completo!AJ192+[2]completo!AJ204+[2]completo!AJ216</f>
        <v>0</v>
      </c>
      <c r="AI114" s="88">
        <f>[2]completo!AK192+[2]completo!AK204+[2]completo!AK216</f>
        <v>0</v>
      </c>
      <c r="AJ114" s="88">
        <f>[2]completo!AL192+[2]completo!AL204+[2]completo!AL216</f>
        <v>0</v>
      </c>
      <c r="AK114" s="89">
        <f>[2]completo!AM192+[2]completo!AM204+[2]completo!AM216</f>
        <v>0</v>
      </c>
      <c r="AL114" s="28">
        <f t="shared" si="113"/>
        <v>23</v>
      </c>
      <c r="AM114" s="29">
        <f t="shared" si="95"/>
        <v>3</v>
      </c>
      <c r="AN114" s="30">
        <f t="shared" si="96"/>
        <v>20</v>
      </c>
      <c r="AO114" s="31">
        <f t="shared" si="97"/>
        <v>0</v>
      </c>
      <c r="AP114" s="30">
        <f t="shared" si="98"/>
        <v>0</v>
      </c>
      <c r="AQ114" s="31">
        <f t="shared" si="99"/>
        <v>3</v>
      </c>
      <c r="AR114" s="30">
        <f t="shared" si="100"/>
        <v>20</v>
      </c>
      <c r="AS114" s="31">
        <f t="shared" si="101"/>
        <v>0</v>
      </c>
      <c r="AT114" s="30">
        <f t="shared" si="102"/>
        <v>0</v>
      </c>
      <c r="AU114" s="33">
        <f t="shared" si="103"/>
        <v>0</v>
      </c>
      <c r="AV114" s="30">
        <f t="shared" si="104"/>
        <v>0</v>
      </c>
      <c r="AW114" s="29">
        <f t="shared" si="105"/>
        <v>0</v>
      </c>
      <c r="AX114" s="30">
        <f t="shared" si="106"/>
        <v>0</v>
      </c>
      <c r="AY114" s="31">
        <f t="shared" si="107"/>
        <v>0</v>
      </c>
      <c r="AZ114" s="30">
        <f t="shared" si="108"/>
        <v>0</v>
      </c>
      <c r="BA114" s="31">
        <f t="shared" si="109"/>
        <v>0</v>
      </c>
      <c r="BB114" s="30">
        <f t="shared" si="110"/>
        <v>0</v>
      </c>
      <c r="BC114" s="31">
        <f t="shared" si="111"/>
        <v>3</v>
      </c>
      <c r="BD114" s="34">
        <f t="shared" si="112"/>
        <v>20</v>
      </c>
    </row>
    <row r="115" spans="1:56" ht="39.950000000000003" customHeight="1" thickBot="1" x14ac:dyDescent="0.3">
      <c r="A115" s="180"/>
      <c r="B115" s="152"/>
      <c r="C115" s="35" t="s">
        <v>40</v>
      </c>
      <c r="D115" s="36" t="s">
        <v>41</v>
      </c>
      <c r="E115" s="37"/>
      <c r="F115" s="38">
        <f>[2]completo!H193+[2]completo!H205+[2]completo!H217</f>
        <v>0</v>
      </c>
      <c r="G115" s="90">
        <f>[2]completo!I193+[2]completo!I205+[2]completo!I217</f>
        <v>0</v>
      </c>
      <c r="H115" s="90">
        <f>[2]completo!J193+[2]completo!J205+[2]completo!J217</f>
        <v>0</v>
      </c>
      <c r="I115" s="90">
        <f>[2]completo!K193+[2]completo!K205+[2]completo!K217</f>
        <v>0</v>
      </c>
      <c r="J115" s="90">
        <f>[2]completo!L193+[2]completo!L205+[2]completo!L217</f>
        <v>0</v>
      </c>
      <c r="K115" s="90">
        <f>[2]completo!M193+[2]completo!M205+[2]completo!M217</f>
        <v>0</v>
      </c>
      <c r="L115" s="90">
        <f>[2]completo!N193+[2]completo!N205+[2]completo!N217</f>
        <v>0</v>
      </c>
      <c r="M115" s="90">
        <f>[2]completo!O193+[2]completo!O205+[2]completo!O217</f>
        <v>0</v>
      </c>
      <c r="N115" s="90">
        <f>[2]completo!P193+[2]completo!P205+[2]completo!P217</f>
        <v>0</v>
      </c>
      <c r="O115" s="90">
        <f>[2]completo!Q193+[2]completo!Q205+[2]completo!Q217</f>
        <v>0</v>
      </c>
      <c r="P115" s="90">
        <f>[2]completo!R193+[2]completo!R205+[2]completo!R217</f>
        <v>0</v>
      </c>
      <c r="Q115" s="90">
        <v>11</v>
      </c>
      <c r="R115" s="90">
        <f>[2]completo!T193+[2]completo!T205+[2]completo!T217</f>
        <v>0</v>
      </c>
      <c r="S115" s="90">
        <f>[2]completo!U193+[2]completo!U205+[2]completo!U217</f>
        <v>0</v>
      </c>
      <c r="T115" s="90">
        <f>[2]completo!V193+[2]completo!V205+[2]completo!V217</f>
        <v>0</v>
      </c>
      <c r="U115" s="90">
        <v>40</v>
      </c>
      <c r="V115" s="90">
        <f>[2]completo!X193+[2]completo!X205+[2]completo!X217</f>
        <v>0</v>
      </c>
      <c r="W115" s="90">
        <f>[2]completo!Y193+[2]completo!Y205+[2]completo!Y217</f>
        <v>0</v>
      </c>
      <c r="X115" s="90">
        <f>[2]completo!Z193+[2]completo!Z205+[2]completo!Z217</f>
        <v>0</v>
      </c>
      <c r="Y115" s="90">
        <f>[2]completo!AA193+[2]completo!AA205+[2]completo!AA217</f>
        <v>0</v>
      </c>
      <c r="Z115" s="90">
        <f>[2]completo!AB193+[2]completo!AB205+[2]completo!AB217</f>
        <v>0</v>
      </c>
      <c r="AA115" s="90">
        <f>[2]completo!AC193+[2]completo!AC205+[2]completo!AC217</f>
        <v>0</v>
      </c>
      <c r="AB115" s="90">
        <f>[2]completo!AD193+[2]completo!AD205+[2]completo!AD217</f>
        <v>0</v>
      </c>
      <c r="AC115" s="90">
        <f>[2]completo!AE193+[2]completo!AE205+[2]completo!AE217</f>
        <v>0</v>
      </c>
      <c r="AD115" s="90">
        <f>[2]completo!AF193+[2]completo!AF205+[2]completo!AF217</f>
        <v>0</v>
      </c>
      <c r="AE115" s="90">
        <f>[2]completo!AG193+[2]completo!AG205+[2]completo!AG217</f>
        <v>0</v>
      </c>
      <c r="AF115" s="90">
        <f>[2]completo!AH193+[2]completo!AH205+[2]completo!AH217</f>
        <v>0</v>
      </c>
      <c r="AG115" s="90">
        <f>[2]completo!AI193+[2]completo!AI205+[2]completo!AI217</f>
        <v>0</v>
      </c>
      <c r="AH115" s="90">
        <f>[2]completo!AJ193+[2]completo!AJ205+[2]completo!AJ217</f>
        <v>0</v>
      </c>
      <c r="AI115" s="90">
        <f>[2]completo!AK193+[2]completo!AK205+[2]completo!AK217</f>
        <v>0</v>
      </c>
      <c r="AJ115" s="90">
        <f>[2]completo!AL193+[2]completo!AL205+[2]completo!AL217</f>
        <v>0</v>
      </c>
      <c r="AK115" s="91">
        <f>[2]completo!AM193+[2]completo!AM205+[2]completo!AM217</f>
        <v>0</v>
      </c>
      <c r="AL115" s="63">
        <f t="shared" si="113"/>
        <v>51</v>
      </c>
      <c r="AM115" s="52">
        <f t="shared" si="95"/>
        <v>11</v>
      </c>
      <c r="AN115" s="53">
        <f t="shared" si="96"/>
        <v>40</v>
      </c>
      <c r="AO115" s="54">
        <f t="shared" si="97"/>
        <v>0</v>
      </c>
      <c r="AP115" s="53">
        <f t="shared" si="98"/>
        <v>0</v>
      </c>
      <c r="AQ115" s="54">
        <f t="shared" si="99"/>
        <v>11</v>
      </c>
      <c r="AR115" s="53">
        <f t="shared" si="100"/>
        <v>40</v>
      </c>
      <c r="AS115" s="54">
        <f t="shared" si="101"/>
        <v>0</v>
      </c>
      <c r="AT115" s="53">
        <f t="shared" si="102"/>
        <v>0</v>
      </c>
      <c r="AU115" s="55">
        <f t="shared" si="103"/>
        <v>0</v>
      </c>
      <c r="AV115" s="53">
        <f t="shared" si="104"/>
        <v>0</v>
      </c>
      <c r="AW115" s="52">
        <f t="shared" si="105"/>
        <v>0</v>
      </c>
      <c r="AX115" s="53">
        <f t="shared" si="106"/>
        <v>0</v>
      </c>
      <c r="AY115" s="54">
        <f t="shared" si="107"/>
        <v>0</v>
      </c>
      <c r="AZ115" s="53">
        <f t="shared" si="108"/>
        <v>0</v>
      </c>
      <c r="BA115" s="54">
        <f t="shared" si="109"/>
        <v>0</v>
      </c>
      <c r="BB115" s="53">
        <f t="shared" si="110"/>
        <v>0</v>
      </c>
      <c r="BC115" s="54">
        <f t="shared" si="111"/>
        <v>11</v>
      </c>
      <c r="BD115" s="56">
        <f t="shared" si="112"/>
        <v>40</v>
      </c>
    </row>
    <row r="116" spans="1:56" ht="19.5" customHeight="1" x14ac:dyDescent="0.25">
      <c r="A116" s="156" t="s">
        <v>45</v>
      </c>
      <c r="B116" s="64"/>
      <c r="C116" s="25" t="s">
        <v>40</v>
      </c>
      <c r="D116" s="25"/>
      <c r="E116" s="65"/>
      <c r="F116" s="66">
        <f t="shared" ref="F116:AK116" si="114">F105+F106+F108+F109+F111+F112+F114+F115</f>
        <v>0</v>
      </c>
      <c r="G116" s="66">
        <f t="shared" si="114"/>
        <v>0</v>
      </c>
      <c r="H116" s="66">
        <f t="shared" si="114"/>
        <v>0</v>
      </c>
      <c r="I116" s="66">
        <f t="shared" si="114"/>
        <v>0</v>
      </c>
      <c r="J116" s="66">
        <f t="shared" si="114"/>
        <v>0</v>
      </c>
      <c r="K116" s="66">
        <f t="shared" si="114"/>
        <v>0</v>
      </c>
      <c r="L116" s="66">
        <f t="shared" si="114"/>
        <v>0</v>
      </c>
      <c r="M116" s="66">
        <f t="shared" si="114"/>
        <v>0</v>
      </c>
      <c r="N116" s="66">
        <f t="shared" si="114"/>
        <v>0</v>
      </c>
      <c r="O116" s="66">
        <f t="shared" si="114"/>
        <v>0</v>
      </c>
      <c r="P116" s="66">
        <f t="shared" si="114"/>
        <v>0</v>
      </c>
      <c r="Q116" s="66">
        <f t="shared" si="114"/>
        <v>106</v>
      </c>
      <c r="R116" s="66">
        <f t="shared" si="114"/>
        <v>0</v>
      </c>
      <c r="S116" s="66">
        <f t="shared" si="114"/>
        <v>0</v>
      </c>
      <c r="T116" s="66">
        <f t="shared" si="114"/>
        <v>0</v>
      </c>
      <c r="U116" s="66">
        <f t="shared" si="114"/>
        <v>197</v>
      </c>
      <c r="V116" s="66">
        <f t="shared" si="114"/>
        <v>0</v>
      </c>
      <c r="W116" s="66">
        <f t="shared" si="114"/>
        <v>0</v>
      </c>
      <c r="X116" s="66">
        <f t="shared" si="114"/>
        <v>0</v>
      </c>
      <c r="Y116" s="66">
        <f t="shared" si="114"/>
        <v>0</v>
      </c>
      <c r="Z116" s="66">
        <f t="shared" si="114"/>
        <v>0</v>
      </c>
      <c r="AA116" s="66">
        <f t="shared" si="114"/>
        <v>0</v>
      </c>
      <c r="AB116" s="66">
        <f t="shared" si="114"/>
        <v>0</v>
      </c>
      <c r="AC116" s="66">
        <f t="shared" si="114"/>
        <v>0</v>
      </c>
      <c r="AD116" s="66">
        <f t="shared" si="114"/>
        <v>0</v>
      </c>
      <c r="AE116" s="66">
        <f t="shared" si="114"/>
        <v>0</v>
      </c>
      <c r="AF116" s="66">
        <f t="shared" si="114"/>
        <v>0</v>
      </c>
      <c r="AG116" s="66">
        <f t="shared" si="114"/>
        <v>0</v>
      </c>
      <c r="AH116" s="66">
        <f t="shared" si="114"/>
        <v>0</v>
      </c>
      <c r="AI116" s="66">
        <f t="shared" si="114"/>
        <v>0</v>
      </c>
      <c r="AJ116" s="66">
        <f t="shared" si="114"/>
        <v>0</v>
      </c>
      <c r="AK116" s="67">
        <f t="shared" si="114"/>
        <v>0</v>
      </c>
      <c r="AL116" s="68">
        <f>SUM($F$116:$AK$116)</f>
        <v>303</v>
      </c>
      <c r="AM116" s="60">
        <f t="shared" ref="AM116:BD116" si="115">AM105+AM106+AM108+AM109+AM111+AM112+AM114+AM115</f>
        <v>106</v>
      </c>
      <c r="AN116" s="59">
        <f t="shared" si="115"/>
        <v>197</v>
      </c>
      <c r="AO116" s="60">
        <f t="shared" si="115"/>
        <v>0</v>
      </c>
      <c r="AP116" s="59">
        <f t="shared" si="115"/>
        <v>0</v>
      </c>
      <c r="AQ116" s="60">
        <f t="shared" si="115"/>
        <v>106</v>
      </c>
      <c r="AR116" s="59">
        <f t="shared" si="115"/>
        <v>197</v>
      </c>
      <c r="AS116" s="60">
        <f t="shared" si="115"/>
        <v>0</v>
      </c>
      <c r="AT116" s="59">
        <f t="shared" si="115"/>
        <v>0</v>
      </c>
      <c r="AU116" s="69">
        <f t="shared" si="115"/>
        <v>0</v>
      </c>
      <c r="AV116" s="59">
        <f t="shared" si="115"/>
        <v>0</v>
      </c>
      <c r="AW116" s="70">
        <f t="shared" si="115"/>
        <v>0</v>
      </c>
      <c r="AX116" s="47">
        <f t="shared" si="115"/>
        <v>0</v>
      </c>
      <c r="AY116" s="46">
        <f t="shared" si="115"/>
        <v>0</v>
      </c>
      <c r="AZ116" s="47">
        <f t="shared" si="115"/>
        <v>0</v>
      </c>
      <c r="BA116" s="46">
        <f t="shared" si="115"/>
        <v>0</v>
      </c>
      <c r="BB116" s="47">
        <f t="shared" si="115"/>
        <v>0</v>
      </c>
      <c r="BC116" s="70">
        <f t="shared" si="115"/>
        <v>106</v>
      </c>
      <c r="BD116" s="71">
        <f t="shared" si="115"/>
        <v>197</v>
      </c>
    </row>
    <row r="117" spans="1:56" ht="19.5" customHeight="1" thickBot="1" x14ac:dyDescent="0.3">
      <c r="A117" s="157"/>
      <c r="B117" s="64"/>
      <c r="C117" s="158" t="s">
        <v>39</v>
      </c>
      <c r="D117" s="159"/>
      <c r="E117" s="160"/>
      <c r="F117" s="72">
        <f t="shared" ref="F117:AK117" si="116">+F104+F107+F110+F113</f>
        <v>0</v>
      </c>
      <c r="G117" s="72">
        <f t="shared" si="116"/>
        <v>0</v>
      </c>
      <c r="H117" s="72">
        <f t="shared" si="116"/>
        <v>0</v>
      </c>
      <c r="I117" s="72">
        <f t="shared" si="116"/>
        <v>0</v>
      </c>
      <c r="J117" s="72">
        <f t="shared" si="116"/>
        <v>0</v>
      </c>
      <c r="K117" s="72">
        <f t="shared" si="116"/>
        <v>0</v>
      </c>
      <c r="L117" s="72">
        <f t="shared" si="116"/>
        <v>0</v>
      </c>
      <c r="M117" s="72">
        <f t="shared" si="116"/>
        <v>0</v>
      </c>
      <c r="N117" s="72">
        <f t="shared" si="116"/>
        <v>0</v>
      </c>
      <c r="O117" s="72">
        <f t="shared" si="116"/>
        <v>0</v>
      </c>
      <c r="P117" s="72">
        <f t="shared" si="116"/>
        <v>0</v>
      </c>
      <c r="Q117" s="72">
        <f t="shared" si="116"/>
        <v>1486</v>
      </c>
      <c r="R117" s="72">
        <f t="shared" si="116"/>
        <v>0</v>
      </c>
      <c r="S117" s="72">
        <f t="shared" si="116"/>
        <v>0</v>
      </c>
      <c r="T117" s="72">
        <f t="shared" si="116"/>
        <v>0</v>
      </c>
      <c r="U117" s="72">
        <f t="shared" si="116"/>
        <v>2401</v>
      </c>
      <c r="V117" s="72">
        <f t="shared" si="116"/>
        <v>0</v>
      </c>
      <c r="W117" s="72">
        <f t="shared" si="116"/>
        <v>0</v>
      </c>
      <c r="X117" s="72">
        <f t="shared" si="116"/>
        <v>0</v>
      </c>
      <c r="Y117" s="72">
        <f t="shared" si="116"/>
        <v>0</v>
      </c>
      <c r="Z117" s="72">
        <f t="shared" si="116"/>
        <v>0</v>
      </c>
      <c r="AA117" s="72">
        <f t="shared" si="116"/>
        <v>0</v>
      </c>
      <c r="AB117" s="72">
        <f t="shared" si="116"/>
        <v>0</v>
      </c>
      <c r="AC117" s="72">
        <f t="shared" si="116"/>
        <v>0</v>
      </c>
      <c r="AD117" s="72">
        <f t="shared" si="116"/>
        <v>0</v>
      </c>
      <c r="AE117" s="72">
        <f t="shared" si="116"/>
        <v>0</v>
      </c>
      <c r="AF117" s="72">
        <f t="shared" si="116"/>
        <v>0</v>
      </c>
      <c r="AG117" s="72">
        <f t="shared" si="116"/>
        <v>0</v>
      </c>
      <c r="AH117" s="72">
        <f t="shared" si="116"/>
        <v>0</v>
      </c>
      <c r="AI117" s="72">
        <f t="shared" si="116"/>
        <v>0</v>
      </c>
      <c r="AJ117" s="72">
        <f t="shared" si="116"/>
        <v>0</v>
      </c>
      <c r="AK117" s="73">
        <f t="shared" si="116"/>
        <v>0</v>
      </c>
      <c r="AL117" s="74">
        <f>SUM($F$117:$AK$117)</f>
        <v>3887</v>
      </c>
      <c r="AM117" s="75">
        <f t="shared" ref="AM117:BD117" si="117">AM104+AM107+AM110+AM113</f>
        <v>1486</v>
      </c>
      <c r="AN117" s="76">
        <f t="shared" si="117"/>
        <v>2401</v>
      </c>
      <c r="AO117" s="75">
        <f t="shared" si="117"/>
        <v>0</v>
      </c>
      <c r="AP117" s="76">
        <f t="shared" si="117"/>
        <v>0</v>
      </c>
      <c r="AQ117" s="75">
        <f t="shared" si="117"/>
        <v>1486</v>
      </c>
      <c r="AR117" s="76">
        <f t="shared" si="117"/>
        <v>2401</v>
      </c>
      <c r="AS117" s="75">
        <f t="shared" si="117"/>
        <v>0</v>
      </c>
      <c r="AT117" s="76">
        <f t="shared" si="117"/>
        <v>0</v>
      </c>
      <c r="AU117" s="77">
        <f t="shared" si="117"/>
        <v>0</v>
      </c>
      <c r="AV117" s="76">
        <f t="shared" si="117"/>
        <v>0</v>
      </c>
      <c r="AW117" s="77">
        <f t="shared" si="117"/>
        <v>0</v>
      </c>
      <c r="AX117" s="76">
        <f t="shared" si="117"/>
        <v>0</v>
      </c>
      <c r="AY117" s="78">
        <f t="shared" si="117"/>
        <v>0</v>
      </c>
      <c r="AZ117" s="76">
        <f t="shared" si="117"/>
        <v>0</v>
      </c>
      <c r="BA117" s="78">
        <f t="shared" si="117"/>
        <v>0</v>
      </c>
      <c r="BB117" s="76">
        <f t="shared" si="117"/>
        <v>0</v>
      </c>
      <c r="BC117" s="77">
        <f t="shared" si="117"/>
        <v>1486</v>
      </c>
      <c r="BD117" s="79">
        <f t="shared" si="117"/>
        <v>2401</v>
      </c>
    </row>
    <row r="118" spans="1:56" ht="19.5" customHeight="1" x14ac:dyDescent="0.25">
      <c r="A118" s="80"/>
      <c r="B118" s="80"/>
      <c r="C118" s="112"/>
      <c r="D118" s="112"/>
      <c r="E118" s="113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</row>
    <row r="119" spans="1:56" ht="19.5" customHeight="1" x14ac:dyDescent="0.25">
      <c r="A119" s="80"/>
      <c r="B119" s="80"/>
      <c r="C119" s="112"/>
      <c r="D119" s="112"/>
      <c r="E119" s="113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</row>
    <row r="120" spans="1:56" ht="19.5" customHeight="1" thickBot="1" x14ac:dyDescent="0.3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5"/>
    </row>
    <row r="121" spans="1:56" ht="19.5" customHeight="1" thickTop="1" thickBot="1" x14ac:dyDescent="0.35">
      <c r="A121" s="114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5"/>
      <c r="AM121" s="175" t="s">
        <v>20</v>
      </c>
      <c r="AN121" s="176"/>
      <c r="AO121" s="175" t="s">
        <v>21</v>
      </c>
      <c r="AP121" s="176"/>
      <c r="AQ121" s="175" t="s">
        <v>22</v>
      </c>
      <c r="AR121" s="176"/>
      <c r="AS121" s="175" t="s">
        <v>23</v>
      </c>
      <c r="AT121" s="176"/>
      <c r="AU121" s="175" t="s">
        <v>24</v>
      </c>
      <c r="AV121" s="176"/>
      <c r="AW121" s="177" t="s">
        <v>25</v>
      </c>
      <c r="AX121" s="167"/>
      <c r="AY121" s="166" t="s">
        <v>26</v>
      </c>
      <c r="AZ121" s="167"/>
      <c r="BA121" s="166" t="s">
        <v>27</v>
      </c>
      <c r="BB121" s="167"/>
      <c r="BC121" s="166" t="s">
        <v>28</v>
      </c>
      <c r="BD121" s="168"/>
    </row>
    <row r="122" spans="1:56" ht="20.100000000000001" customHeight="1" thickBot="1" x14ac:dyDescent="0.3">
      <c r="A122" s="114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M122" s="85" t="s">
        <v>33</v>
      </c>
      <c r="AN122" s="85" t="s">
        <v>34</v>
      </c>
      <c r="AO122" s="85" t="s">
        <v>33</v>
      </c>
      <c r="AP122" s="85" t="s">
        <v>34</v>
      </c>
      <c r="AQ122" s="85" t="s">
        <v>33</v>
      </c>
      <c r="AR122" s="85" t="s">
        <v>34</v>
      </c>
      <c r="AS122" s="85" t="s">
        <v>33</v>
      </c>
      <c r="AT122" s="85" t="s">
        <v>34</v>
      </c>
      <c r="AU122" s="85" t="s">
        <v>33</v>
      </c>
      <c r="AV122" s="85" t="s">
        <v>34</v>
      </c>
      <c r="AW122" s="116" t="s">
        <v>35</v>
      </c>
      <c r="AX122" s="117" t="s">
        <v>36</v>
      </c>
      <c r="AY122" s="117" t="s">
        <v>35</v>
      </c>
      <c r="AZ122" s="117" t="s">
        <v>36</v>
      </c>
      <c r="BA122" s="117" t="s">
        <v>35</v>
      </c>
      <c r="BB122" s="117" t="s">
        <v>36</v>
      </c>
      <c r="BC122" s="117" t="s">
        <v>35</v>
      </c>
      <c r="BD122" s="118" t="s">
        <v>36</v>
      </c>
    </row>
    <row r="123" spans="1:56" ht="39.950000000000003" customHeight="1" thickTop="1" x14ac:dyDescent="0.25">
      <c r="A123" s="169" t="s">
        <v>52</v>
      </c>
      <c r="B123" s="150" t="s">
        <v>38</v>
      </c>
      <c r="C123" s="172" t="s">
        <v>39</v>
      </c>
      <c r="D123" s="173"/>
      <c r="E123" s="174"/>
      <c r="F123" s="86">
        <f t="shared" ref="F123:AK123" si="118">F15+F36+F62+F83+F104</f>
        <v>0</v>
      </c>
      <c r="G123" s="86">
        <f t="shared" si="118"/>
        <v>0</v>
      </c>
      <c r="H123" s="86">
        <f t="shared" si="118"/>
        <v>0</v>
      </c>
      <c r="I123" s="86">
        <f t="shared" si="118"/>
        <v>339</v>
      </c>
      <c r="J123" s="86">
        <f t="shared" si="118"/>
        <v>0</v>
      </c>
      <c r="K123" s="86">
        <f t="shared" si="118"/>
        <v>0</v>
      </c>
      <c r="L123" s="86">
        <f t="shared" si="118"/>
        <v>0</v>
      </c>
      <c r="M123" s="86">
        <f t="shared" si="118"/>
        <v>357</v>
      </c>
      <c r="N123" s="86">
        <f t="shared" si="118"/>
        <v>2</v>
      </c>
      <c r="O123" s="86">
        <f t="shared" si="118"/>
        <v>0</v>
      </c>
      <c r="P123" s="86">
        <f t="shared" si="118"/>
        <v>0</v>
      </c>
      <c r="Q123" s="86">
        <f t="shared" si="118"/>
        <v>5257</v>
      </c>
      <c r="R123" s="86">
        <f t="shared" si="118"/>
        <v>6</v>
      </c>
      <c r="S123" s="86">
        <f t="shared" si="118"/>
        <v>0</v>
      </c>
      <c r="T123" s="86">
        <f t="shared" si="118"/>
        <v>0</v>
      </c>
      <c r="U123" s="86">
        <f t="shared" si="118"/>
        <v>5349</v>
      </c>
      <c r="V123" s="86">
        <f t="shared" si="118"/>
        <v>0</v>
      </c>
      <c r="W123" s="86">
        <f t="shared" si="118"/>
        <v>0</v>
      </c>
      <c r="X123" s="86">
        <f t="shared" si="118"/>
        <v>0</v>
      </c>
      <c r="Y123" s="86">
        <f t="shared" si="118"/>
        <v>13</v>
      </c>
      <c r="Z123" s="86">
        <f t="shared" si="118"/>
        <v>0</v>
      </c>
      <c r="AA123" s="86">
        <f t="shared" si="118"/>
        <v>0</v>
      </c>
      <c r="AB123" s="86">
        <f t="shared" si="118"/>
        <v>0</v>
      </c>
      <c r="AC123" s="86">
        <f t="shared" si="118"/>
        <v>14</v>
      </c>
      <c r="AD123" s="86">
        <f t="shared" si="118"/>
        <v>0</v>
      </c>
      <c r="AE123" s="86">
        <f t="shared" si="118"/>
        <v>3</v>
      </c>
      <c r="AF123" s="86">
        <f t="shared" si="118"/>
        <v>0</v>
      </c>
      <c r="AG123" s="86">
        <f t="shared" si="118"/>
        <v>424</v>
      </c>
      <c r="AH123" s="86">
        <f t="shared" si="118"/>
        <v>0</v>
      </c>
      <c r="AI123" s="86">
        <f t="shared" si="118"/>
        <v>3</v>
      </c>
      <c r="AJ123" s="86">
        <f t="shared" si="118"/>
        <v>0</v>
      </c>
      <c r="AK123" s="86">
        <f t="shared" si="118"/>
        <v>208</v>
      </c>
      <c r="AL123" s="18">
        <f>SUM(F123:AK123)</f>
        <v>11975</v>
      </c>
      <c r="AM123" s="19">
        <f t="shared" ref="AM123:AM134" si="119">SUM(F123:I123)+SUM(N123:Q123)+SUM(V123:Y123)+SUM(AD123:AG123)</f>
        <v>6038</v>
      </c>
      <c r="AN123" s="20">
        <f t="shared" ref="AN123:AN134" si="120">SUM(J123:M123)+SUM(R123:U123)+SUM(Z123:AC123)+SUM(AH123:AK123)</f>
        <v>5937</v>
      </c>
      <c r="AO123" s="21">
        <f t="shared" ref="AO123:AO134" si="121">SUM(F123:I123)</f>
        <v>339</v>
      </c>
      <c r="AP123" s="20">
        <f t="shared" ref="AP123:AP134" si="122">SUM(J123:M123)</f>
        <v>357</v>
      </c>
      <c r="AQ123" s="21">
        <f t="shared" ref="AQ123:AQ134" si="123">SUM(N123:Q123)</f>
        <v>5259</v>
      </c>
      <c r="AR123" s="20">
        <f t="shared" ref="AR123:AR134" si="124">SUM(R123:U123)</f>
        <v>5355</v>
      </c>
      <c r="AS123" s="21">
        <f t="shared" ref="AS123:AS134" si="125">SUM(V123:Y123)</f>
        <v>13</v>
      </c>
      <c r="AT123" s="20">
        <f t="shared" ref="AT123:AT134" si="126">SUM(Z123:AC123)</f>
        <v>14</v>
      </c>
      <c r="AU123" s="22">
        <f t="shared" ref="AU123:AU134" si="127">SUM(AD123:AG123)</f>
        <v>427</v>
      </c>
      <c r="AV123" s="20">
        <f t="shared" ref="AV123:AV134" si="128">SUM(AH123:AK123)</f>
        <v>211</v>
      </c>
      <c r="AW123" s="19">
        <f t="shared" ref="AW123:AW134" si="129">F123+N123+V123+AD123</f>
        <v>2</v>
      </c>
      <c r="AX123" s="20">
        <f t="shared" ref="AX123:AX134" si="130">J123+R123+Z123+AH123</f>
        <v>6</v>
      </c>
      <c r="AY123" s="21">
        <f t="shared" ref="AY123:AY134" si="131">G123+O123+W123+AE123</f>
        <v>3</v>
      </c>
      <c r="AZ123" s="20">
        <f t="shared" ref="AZ123:AZ134" si="132">K123+S123+AA123+AI123</f>
        <v>3</v>
      </c>
      <c r="BA123" s="21">
        <f t="shared" ref="BA123:BA134" si="133">H123+P123+X123+AF123</f>
        <v>0</v>
      </c>
      <c r="BB123" s="20">
        <f t="shared" ref="BB123:BB134" si="134">L123+T123+AB123+AJ123</f>
        <v>0</v>
      </c>
      <c r="BC123" s="21">
        <f t="shared" ref="BC123:BC134" si="135">I123+Q123+Y123+AG123</f>
        <v>6033</v>
      </c>
      <c r="BD123" s="23">
        <f t="shared" ref="BD123:BD134" si="136">M123+U123+AC123+AK123</f>
        <v>5928</v>
      </c>
    </row>
    <row r="124" spans="1:56" ht="39.950000000000003" customHeight="1" x14ac:dyDescent="0.25">
      <c r="A124" s="170"/>
      <c r="B124" s="151"/>
      <c r="C124" s="24" t="s">
        <v>40</v>
      </c>
      <c r="D124" s="25"/>
      <c r="E124" s="119" t="s">
        <v>41</v>
      </c>
      <c r="F124" s="88">
        <f t="shared" ref="F124:AK124" si="137">MAX(F16+F38+F63+F84+F105)</f>
        <v>0</v>
      </c>
      <c r="G124" s="88">
        <f t="shared" si="137"/>
        <v>0</v>
      </c>
      <c r="H124" s="88">
        <f t="shared" si="137"/>
        <v>0</v>
      </c>
      <c r="I124" s="88">
        <f t="shared" si="137"/>
        <v>53</v>
      </c>
      <c r="J124" s="88">
        <f t="shared" si="137"/>
        <v>0</v>
      </c>
      <c r="K124" s="88">
        <f t="shared" si="137"/>
        <v>0</v>
      </c>
      <c r="L124" s="88">
        <f t="shared" si="137"/>
        <v>0</v>
      </c>
      <c r="M124" s="88">
        <f t="shared" si="137"/>
        <v>65</v>
      </c>
      <c r="N124" s="88">
        <f t="shared" si="137"/>
        <v>0</v>
      </c>
      <c r="O124" s="88">
        <f t="shared" si="137"/>
        <v>0</v>
      </c>
      <c r="P124" s="88">
        <f t="shared" si="137"/>
        <v>0</v>
      </c>
      <c r="Q124" s="88">
        <f t="shared" si="137"/>
        <v>386</v>
      </c>
      <c r="R124" s="88">
        <f t="shared" si="137"/>
        <v>4</v>
      </c>
      <c r="S124" s="88">
        <f t="shared" si="137"/>
        <v>0</v>
      </c>
      <c r="T124" s="88">
        <f t="shared" si="137"/>
        <v>0</v>
      </c>
      <c r="U124" s="88">
        <f t="shared" si="137"/>
        <v>553</v>
      </c>
      <c r="V124" s="88">
        <f t="shared" si="137"/>
        <v>0</v>
      </c>
      <c r="W124" s="88">
        <f t="shared" si="137"/>
        <v>0</v>
      </c>
      <c r="X124" s="88">
        <f t="shared" si="137"/>
        <v>0</v>
      </c>
      <c r="Y124" s="88">
        <f t="shared" si="137"/>
        <v>0</v>
      </c>
      <c r="Z124" s="88">
        <f t="shared" si="137"/>
        <v>0</v>
      </c>
      <c r="AA124" s="88">
        <f t="shared" si="137"/>
        <v>0</v>
      </c>
      <c r="AB124" s="88">
        <f t="shared" si="137"/>
        <v>0</v>
      </c>
      <c r="AC124" s="88">
        <f t="shared" si="137"/>
        <v>0</v>
      </c>
      <c r="AD124" s="88">
        <f t="shared" si="137"/>
        <v>0</v>
      </c>
      <c r="AE124" s="88">
        <f t="shared" si="137"/>
        <v>0</v>
      </c>
      <c r="AF124" s="88">
        <f t="shared" si="137"/>
        <v>0</v>
      </c>
      <c r="AG124" s="88">
        <f t="shared" si="137"/>
        <v>47</v>
      </c>
      <c r="AH124" s="88">
        <f t="shared" si="137"/>
        <v>0</v>
      </c>
      <c r="AI124" s="88">
        <f t="shared" si="137"/>
        <v>0</v>
      </c>
      <c r="AJ124" s="88">
        <f t="shared" si="137"/>
        <v>0</v>
      </c>
      <c r="AK124" s="88">
        <f t="shared" si="137"/>
        <v>34</v>
      </c>
      <c r="AL124" s="28">
        <f t="shared" ref="AL124:AL134" si="138">SUM(F124:AK124)</f>
        <v>1142</v>
      </c>
      <c r="AM124" s="29">
        <f t="shared" si="119"/>
        <v>486</v>
      </c>
      <c r="AN124" s="30">
        <f t="shared" si="120"/>
        <v>656</v>
      </c>
      <c r="AO124" s="31">
        <f t="shared" si="121"/>
        <v>53</v>
      </c>
      <c r="AP124" s="30">
        <f t="shared" si="122"/>
        <v>65</v>
      </c>
      <c r="AQ124" s="32">
        <f t="shared" si="123"/>
        <v>386</v>
      </c>
      <c r="AR124" s="30">
        <f t="shared" si="124"/>
        <v>557</v>
      </c>
      <c r="AS124" s="29">
        <f t="shared" si="125"/>
        <v>0</v>
      </c>
      <c r="AT124" s="30">
        <f t="shared" si="126"/>
        <v>0</v>
      </c>
      <c r="AU124" s="33">
        <f t="shared" si="127"/>
        <v>47</v>
      </c>
      <c r="AV124" s="30">
        <f t="shared" si="128"/>
        <v>34</v>
      </c>
      <c r="AW124" s="29">
        <f t="shared" si="129"/>
        <v>0</v>
      </c>
      <c r="AX124" s="30">
        <f t="shared" si="130"/>
        <v>4</v>
      </c>
      <c r="AY124" s="31">
        <f t="shared" si="131"/>
        <v>0</v>
      </c>
      <c r="AZ124" s="30">
        <f t="shared" si="132"/>
        <v>0</v>
      </c>
      <c r="BA124" s="31">
        <f t="shared" si="133"/>
        <v>0</v>
      </c>
      <c r="BB124" s="30">
        <f t="shared" si="134"/>
        <v>0</v>
      </c>
      <c r="BC124" s="31">
        <f t="shared" si="135"/>
        <v>486</v>
      </c>
      <c r="BD124" s="34">
        <f t="shared" si="136"/>
        <v>652</v>
      </c>
    </row>
    <row r="125" spans="1:56" ht="39.950000000000003" customHeight="1" thickBot="1" x14ac:dyDescent="0.3">
      <c r="A125" s="170"/>
      <c r="B125" s="152"/>
      <c r="C125" s="35" t="s">
        <v>40</v>
      </c>
      <c r="D125" s="36" t="s">
        <v>41</v>
      </c>
      <c r="E125" s="120"/>
      <c r="F125" s="121">
        <f t="shared" ref="F125:AK126" si="139">F17+F39+F64+F85+F106</f>
        <v>0</v>
      </c>
      <c r="G125" s="121">
        <f t="shared" si="139"/>
        <v>0</v>
      </c>
      <c r="H125" s="121">
        <f t="shared" si="139"/>
        <v>0</v>
      </c>
      <c r="I125" s="121">
        <f t="shared" si="139"/>
        <v>341</v>
      </c>
      <c r="J125" s="121">
        <f t="shared" si="139"/>
        <v>0</v>
      </c>
      <c r="K125" s="121">
        <f t="shared" si="139"/>
        <v>0</v>
      </c>
      <c r="L125" s="121">
        <f t="shared" si="139"/>
        <v>0</v>
      </c>
      <c r="M125" s="121">
        <f t="shared" si="139"/>
        <v>327</v>
      </c>
      <c r="N125" s="121">
        <f t="shared" si="139"/>
        <v>4</v>
      </c>
      <c r="O125" s="121">
        <f t="shared" si="139"/>
        <v>0</v>
      </c>
      <c r="P125" s="121">
        <f t="shared" si="139"/>
        <v>0</v>
      </c>
      <c r="Q125" s="121">
        <f t="shared" si="139"/>
        <v>1180</v>
      </c>
      <c r="R125" s="121">
        <f t="shared" si="139"/>
        <v>6</v>
      </c>
      <c r="S125" s="121">
        <f t="shared" si="139"/>
        <v>0</v>
      </c>
      <c r="T125" s="121">
        <f t="shared" si="139"/>
        <v>0</v>
      </c>
      <c r="U125" s="121">
        <f t="shared" si="139"/>
        <v>1182</v>
      </c>
      <c r="V125" s="121">
        <f t="shared" si="139"/>
        <v>0</v>
      </c>
      <c r="W125" s="121">
        <f t="shared" si="139"/>
        <v>0</v>
      </c>
      <c r="X125" s="121">
        <f t="shared" si="139"/>
        <v>0</v>
      </c>
      <c r="Y125" s="121">
        <f t="shared" si="139"/>
        <v>303</v>
      </c>
      <c r="Z125" s="121">
        <f t="shared" si="139"/>
        <v>0</v>
      </c>
      <c r="AA125" s="121">
        <f t="shared" si="139"/>
        <v>0</v>
      </c>
      <c r="AB125" s="121">
        <f t="shared" si="139"/>
        <v>0</v>
      </c>
      <c r="AC125" s="121">
        <f t="shared" si="139"/>
        <v>488</v>
      </c>
      <c r="AD125" s="121">
        <f t="shared" si="139"/>
        <v>0</v>
      </c>
      <c r="AE125" s="121">
        <f t="shared" si="139"/>
        <v>31</v>
      </c>
      <c r="AF125" s="121">
        <f t="shared" si="139"/>
        <v>0</v>
      </c>
      <c r="AG125" s="121">
        <f t="shared" si="139"/>
        <v>70</v>
      </c>
      <c r="AH125" s="121">
        <f t="shared" si="139"/>
        <v>0</v>
      </c>
      <c r="AI125" s="121">
        <f t="shared" si="139"/>
        <v>32</v>
      </c>
      <c r="AJ125" s="121">
        <f t="shared" si="139"/>
        <v>0</v>
      </c>
      <c r="AK125" s="121">
        <f t="shared" si="139"/>
        <v>74</v>
      </c>
      <c r="AL125" s="39">
        <f t="shared" si="138"/>
        <v>4038</v>
      </c>
      <c r="AM125" s="40">
        <f t="shared" si="119"/>
        <v>1929</v>
      </c>
      <c r="AN125" s="41">
        <f t="shared" si="120"/>
        <v>2109</v>
      </c>
      <c r="AO125" s="42">
        <f t="shared" si="121"/>
        <v>341</v>
      </c>
      <c r="AP125" s="41">
        <f t="shared" si="122"/>
        <v>327</v>
      </c>
      <c r="AQ125" s="42">
        <f t="shared" si="123"/>
        <v>1184</v>
      </c>
      <c r="AR125" s="41">
        <f t="shared" si="124"/>
        <v>1188</v>
      </c>
      <c r="AS125" s="42">
        <f t="shared" si="125"/>
        <v>303</v>
      </c>
      <c r="AT125" s="41">
        <f t="shared" si="126"/>
        <v>488</v>
      </c>
      <c r="AU125" s="43">
        <f t="shared" si="127"/>
        <v>101</v>
      </c>
      <c r="AV125" s="41">
        <f t="shared" si="128"/>
        <v>106</v>
      </c>
      <c r="AW125" s="40">
        <f t="shared" si="129"/>
        <v>4</v>
      </c>
      <c r="AX125" s="41">
        <f t="shared" si="130"/>
        <v>6</v>
      </c>
      <c r="AY125" s="42">
        <f t="shared" si="131"/>
        <v>31</v>
      </c>
      <c r="AZ125" s="41">
        <f t="shared" si="132"/>
        <v>32</v>
      </c>
      <c r="BA125" s="42">
        <f t="shared" si="133"/>
        <v>0</v>
      </c>
      <c r="BB125" s="41">
        <f t="shared" si="134"/>
        <v>0</v>
      </c>
      <c r="BC125" s="42">
        <f t="shared" si="135"/>
        <v>1894</v>
      </c>
      <c r="BD125" s="44">
        <f t="shared" si="136"/>
        <v>2071</v>
      </c>
    </row>
    <row r="126" spans="1:56" ht="39.950000000000003" customHeight="1" x14ac:dyDescent="0.25">
      <c r="A126" s="170"/>
      <c r="B126" s="150" t="s">
        <v>42</v>
      </c>
      <c r="C126" s="153" t="s">
        <v>39</v>
      </c>
      <c r="D126" s="154"/>
      <c r="E126" s="155"/>
      <c r="F126" s="122">
        <f t="shared" si="139"/>
        <v>0</v>
      </c>
      <c r="G126" s="86">
        <f t="shared" si="139"/>
        <v>0</v>
      </c>
      <c r="H126" s="86">
        <f t="shared" si="139"/>
        <v>0</v>
      </c>
      <c r="I126" s="86">
        <f t="shared" si="139"/>
        <v>13</v>
      </c>
      <c r="J126" s="86">
        <f t="shared" si="139"/>
        <v>0</v>
      </c>
      <c r="K126" s="86">
        <f t="shared" si="139"/>
        <v>0</v>
      </c>
      <c r="L126" s="86">
        <f t="shared" si="139"/>
        <v>0</v>
      </c>
      <c r="M126" s="86">
        <f t="shared" si="139"/>
        <v>12</v>
      </c>
      <c r="N126" s="86">
        <f t="shared" si="139"/>
        <v>0</v>
      </c>
      <c r="O126" s="86">
        <f t="shared" si="139"/>
        <v>0</v>
      </c>
      <c r="P126" s="86">
        <f t="shared" si="139"/>
        <v>0</v>
      </c>
      <c r="Q126" s="86">
        <f t="shared" si="139"/>
        <v>649</v>
      </c>
      <c r="R126" s="86">
        <f t="shared" si="139"/>
        <v>0</v>
      </c>
      <c r="S126" s="86">
        <f t="shared" si="139"/>
        <v>0</v>
      </c>
      <c r="T126" s="86">
        <f t="shared" si="139"/>
        <v>0</v>
      </c>
      <c r="U126" s="86">
        <f t="shared" si="139"/>
        <v>587</v>
      </c>
      <c r="V126" s="86">
        <f t="shared" si="139"/>
        <v>0</v>
      </c>
      <c r="W126" s="86">
        <f t="shared" si="139"/>
        <v>0</v>
      </c>
      <c r="X126" s="86">
        <f t="shared" si="139"/>
        <v>0</v>
      </c>
      <c r="Y126" s="86">
        <f t="shared" si="139"/>
        <v>2</v>
      </c>
      <c r="Z126" s="86">
        <f t="shared" si="139"/>
        <v>0</v>
      </c>
      <c r="AA126" s="86">
        <f t="shared" si="139"/>
        <v>0</v>
      </c>
      <c r="AB126" s="86">
        <f t="shared" si="139"/>
        <v>0</v>
      </c>
      <c r="AC126" s="86">
        <f t="shared" si="139"/>
        <v>2</v>
      </c>
      <c r="AD126" s="86">
        <f t="shared" si="139"/>
        <v>0</v>
      </c>
      <c r="AE126" s="86">
        <f t="shared" si="139"/>
        <v>3</v>
      </c>
      <c r="AF126" s="86">
        <f t="shared" si="139"/>
        <v>0</v>
      </c>
      <c r="AG126" s="86">
        <f t="shared" si="139"/>
        <v>10</v>
      </c>
      <c r="AH126" s="86">
        <f t="shared" si="139"/>
        <v>0</v>
      </c>
      <c r="AI126" s="86">
        <f t="shared" si="139"/>
        <v>3</v>
      </c>
      <c r="AJ126" s="86">
        <f t="shared" si="139"/>
        <v>0</v>
      </c>
      <c r="AK126" s="86">
        <f t="shared" si="139"/>
        <v>10</v>
      </c>
      <c r="AL126" s="45">
        <f t="shared" si="138"/>
        <v>1291</v>
      </c>
      <c r="AM126" s="46">
        <f t="shared" si="119"/>
        <v>677</v>
      </c>
      <c r="AN126" s="47">
        <f t="shared" si="120"/>
        <v>614</v>
      </c>
      <c r="AO126" s="48">
        <f t="shared" si="121"/>
        <v>13</v>
      </c>
      <c r="AP126" s="47">
        <f t="shared" si="122"/>
        <v>12</v>
      </c>
      <c r="AQ126" s="48">
        <f t="shared" si="123"/>
        <v>649</v>
      </c>
      <c r="AR126" s="47">
        <f t="shared" si="124"/>
        <v>587</v>
      </c>
      <c r="AS126" s="48">
        <f t="shared" si="125"/>
        <v>2</v>
      </c>
      <c r="AT126" s="47">
        <f t="shared" si="126"/>
        <v>2</v>
      </c>
      <c r="AU126" s="49">
        <f t="shared" si="127"/>
        <v>13</v>
      </c>
      <c r="AV126" s="47">
        <f t="shared" si="128"/>
        <v>13</v>
      </c>
      <c r="AW126" s="46">
        <f t="shared" si="129"/>
        <v>0</v>
      </c>
      <c r="AX126" s="47">
        <f t="shared" si="130"/>
        <v>0</v>
      </c>
      <c r="AY126" s="48">
        <f t="shared" si="131"/>
        <v>3</v>
      </c>
      <c r="AZ126" s="47">
        <f t="shared" si="132"/>
        <v>3</v>
      </c>
      <c r="BA126" s="48">
        <f t="shared" si="133"/>
        <v>0</v>
      </c>
      <c r="BB126" s="47">
        <f t="shared" si="134"/>
        <v>0</v>
      </c>
      <c r="BC126" s="48">
        <f t="shared" si="135"/>
        <v>674</v>
      </c>
      <c r="BD126" s="50">
        <f t="shared" si="136"/>
        <v>611</v>
      </c>
    </row>
    <row r="127" spans="1:56" ht="39.950000000000003" customHeight="1" x14ac:dyDescent="0.25">
      <c r="A127" s="170"/>
      <c r="B127" s="151"/>
      <c r="C127" s="24" t="s">
        <v>40</v>
      </c>
      <c r="D127" s="25"/>
      <c r="E127" s="119" t="s">
        <v>41</v>
      </c>
      <c r="F127" s="123">
        <f t="shared" ref="F127:AK127" si="140">MAX(F19+F41+F66+F87+F108)</f>
        <v>0</v>
      </c>
      <c r="G127" s="88">
        <f t="shared" si="140"/>
        <v>0</v>
      </c>
      <c r="H127" s="88">
        <f t="shared" si="140"/>
        <v>0</v>
      </c>
      <c r="I127" s="88">
        <f t="shared" si="140"/>
        <v>0</v>
      </c>
      <c r="J127" s="88">
        <f t="shared" si="140"/>
        <v>0</v>
      </c>
      <c r="K127" s="88">
        <f t="shared" si="140"/>
        <v>0</v>
      </c>
      <c r="L127" s="88">
        <f t="shared" si="140"/>
        <v>0</v>
      </c>
      <c r="M127" s="88">
        <f t="shared" si="140"/>
        <v>0</v>
      </c>
      <c r="N127" s="88">
        <f t="shared" si="140"/>
        <v>0</v>
      </c>
      <c r="O127" s="88">
        <f t="shared" si="140"/>
        <v>0</v>
      </c>
      <c r="P127" s="88">
        <f t="shared" si="140"/>
        <v>0</v>
      </c>
      <c r="Q127" s="88">
        <f t="shared" si="140"/>
        <v>23</v>
      </c>
      <c r="R127" s="88">
        <f t="shared" si="140"/>
        <v>0</v>
      </c>
      <c r="S127" s="88">
        <f t="shared" si="140"/>
        <v>0</v>
      </c>
      <c r="T127" s="88">
        <f t="shared" si="140"/>
        <v>0</v>
      </c>
      <c r="U127" s="88">
        <f t="shared" si="140"/>
        <v>23</v>
      </c>
      <c r="V127" s="88">
        <f t="shared" si="140"/>
        <v>0</v>
      </c>
      <c r="W127" s="88">
        <f t="shared" si="140"/>
        <v>0</v>
      </c>
      <c r="X127" s="88">
        <f t="shared" si="140"/>
        <v>0</v>
      </c>
      <c r="Y127" s="88">
        <f t="shared" si="140"/>
        <v>0</v>
      </c>
      <c r="Z127" s="88">
        <f t="shared" si="140"/>
        <v>0</v>
      </c>
      <c r="AA127" s="88">
        <f t="shared" si="140"/>
        <v>0</v>
      </c>
      <c r="AB127" s="88">
        <f t="shared" si="140"/>
        <v>0</v>
      </c>
      <c r="AC127" s="88">
        <f t="shared" si="140"/>
        <v>0</v>
      </c>
      <c r="AD127" s="88">
        <f t="shared" si="140"/>
        <v>0</v>
      </c>
      <c r="AE127" s="88">
        <f t="shared" si="140"/>
        <v>0</v>
      </c>
      <c r="AF127" s="88">
        <f t="shared" si="140"/>
        <v>0</v>
      </c>
      <c r="AG127" s="88">
        <f t="shared" si="140"/>
        <v>8</v>
      </c>
      <c r="AH127" s="88">
        <f t="shared" si="140"/>
        <v>0</v>
      </c>
      <c r="AI127" s="88">
        <f t="shared" si="140"/>
        <v>0</v>
      </c>
      <c r="AJ127" s="88">
        <f t="shared" si="140"/>
        <v>0</v>
      </c>
      <c r="AK127" s="88">
        <f t="shared" si="140"/>
        <v>6</v>
      </c>
      <c r="AL127" s="28">
        <f t="shared" si="138"/>
        <v>60</v>
      </c>
      <c r="AM127" s="29">
        <f t="shared" si="119"/>
        <v>31</v>
      </c>
      <c r="AN127" s="30">
        <f t="shared" si="120"/>
        <v>29</v>
      </c>
      <c r="AO127" s="31">
        <f t="shared" si="121"/>
        <v>0</v>
      </c>
      <c r="AP127" s="30">
        <f t="shared" si="122"/>
        <v>0</v>
      </c>
      <c r="AQ127" s="31">
        <f t="shared" si="123"/>
        <v>23</v>
      </c>
      <c r="AR127" s="30">
        <f t="shared" si="124"/>
        <v>23</v>
      </c>
      <c r="AS127" s="31">
        <f t="shared" si="125"/>
        <v>0</v>
      </c>
      <c r="AT127" s="30">
        <f t="shared" si="126"/>
        <v>0</v>
      </c>
      <c r="AU127" s="33">
        <f t="shared" si="127"/>
        <v>8</v>
      </c>
      <c r="AV127" s="30">
        <f t="shared" si="128"/>
        <v>6</v>
      </c>
      <c r="AW127" s="29">
        <f t="shared" si="129"/>
        <v>0</v>
      </c>
      <c r="AX127" s="30">
        <f t="shared" si="130"/>
        <v>0</v>
      </c>
      <c r="AY127" s="31">
        <f t="shared" si="131"/>
        <v>0</v>
      </c>
      <c r="AZ127" s="30">
        <f t="shared" si="132"/>
        <v>0</v>
      </c>
      <c r="BA127" s="31">
        <f t="shared" si="133"/>
        <v>0</v>
      </c>
      <c r="BB127" s="30">
        <f t="shared" si="134"/>
        <v>0</v>
      </c>
      <c r="BC127" s="31">
        <f t="shared" si="135"/>
        <v>31</v>
      </c>
      <c r="BD127" s="34">
        <f t="shared" si="136"/>
        <v>29</v>
      </c>
    </row>
    <row r="128" spans="1:56" ht="39.950000000000003" customHeight="1" thickBot="1" x14ac:dyDescent="0.3">
      <c r="A128" s="170"/>
      <c r="B128" s="152"/>
      <c r="C128" s="35" t="s">
        <v>40</v>
      </c>
      <c r="D128" s="36" t="s">
        <v>41</v>
      </c>
      <c r="E128" s="120"/>
      <c r="F128" s="124">
        <f t="shared" ref="F128:AK129" si="141">F20+F42+F67+F88+F109</f>
        <v>0</v>
      </c>
      <c r="G128" s="90">
        <f t="shared" si="141"/>
        <v>0</v>
      </c>
      <c r="H128" s="90">
        <f t="shared" si="141"/>
        <v>0</v>
      </c>
      <c r="I128" s="90">
        <f t="shared" si="141"/>
        <v>70</v>
      </c>
      <c r="J128" s="90">
        <f t="shared" si="141"/>
        <v>0</v>
      </c>
      <c r="K128" s="90">
        <f t="shared" si="141"/>
        <v>0</v>
      </c>
      <c r="L128" s="90">
        <f t="shared" si="141"/>
        <v>0</v>
      </c>
      <c r="M128" s="90">
        <f t="shared" si="141"/>
        <v>50</v>
      </c>
      <c r="N128" s="90">
        <f t="shared" si="141"/>
        <v>0</v>
      </c>
      <c r="O128" s="90">
        <f t="shared" si="141"/>
        <v>0</v>
      </c>
      <c r="P128" s="90">
        <f t="shared" si="141"/>
        <v>0</v>
      </c>
      <c r="Q128" s="90">
        <f t="shared" si="141"/>
        <v>823</v>
      </c>
      <c r="R128" s="90">
        <f t="shared" si="141"/>
        <v>0</v>
      </c>
      <c r="S128" s="90">
        <f t="shared" si="141"/>
        <v>0</v>
      </c>
      <c r="T128" s="90">
        <f t="shared" si="141"/>
        <v>0</v>
      </c>
      <c r="U128" s="90">
        <f t="shared" si="141"/>
        <v>973</v>
      </c>
      <c r="V128" s="90">
        <f t="shared" si="141"/>
        <v>0</v>
      </c>
      <c r="W128" s="90">
        <f t="shared" si="141"/>
        <v>0</v>
      </c>
      <c r="X128" s="90">
        <f t="shared" si="141"/>
        <v>0</v>
      </c>
      <c r="Y128" s="90">
        <f t="shared" si="141"/>
        <v>12</v>
      </c>
      <c r="Z128" s="90">
        <f t="shared" si="141"/>
        <v>0</v>
      </c>
      <c r="AA128" s="90">
        <f t="shared" si="141"/>
        <v>0</v>
      </c>
      <c r="AB128" s="90">
        <f t="shared" si="141"/>
        <v>0</v>
      </c>
      <c r="AC128" s="90">
        <f t="shared" si="141"/>
        <v>15</v>
      </c>
      <c r="AD128" s="90">
        <f t="shared" si="141"/>
        <v>0</v>
      </c>
      <c r="AE128" s="90">
        <f t="shared" si="141"/>
        <v>4</v>
      </c>
      <c r="AF128" s="90">
        <f t="shared" si="141"/>
        <v>0</v>
      </c>
      <c r="AG128" s="90">
        <f t="shared" si="141"/>
        <v>3</v>
      </c>
      <c r="AH128" s="90">
        <f t="shared" si="141"/>
        <v>0</v>
      </c>
      <c r="AI128" s="90">
        <f t="shared" si="141"/>
        <v>4</v>
      </c>
      <c r="AJ128" s="90">
        <f t="shared" si="141"/>
        <v>0</v>
      </c>
      <c r="AK128" s="90">
        <f t="shared" si="141"/>
        <v>3</v>
      </c>
      <c r="AL128" s="51">
        <f t="shared" si="138"/>
        <v>1957</v>
      </c>
      <c r="AM128" s="52">
        <f t="shared" si="119"/>
        <v>912</v>
      </c>
      <c r="AN128" s="53">
        <f t="shared" si="120"/>
        <v>1045</v>
      </c>
      <c r="AO128" s="54">
        <f t="shared" si="121"/>
        <v>70</v>
      </c>
      <c r="AP128" s="53">
        <f t="shared" si="122"/>
        <v>50</v>
      </c>
      <c r="AQ128" s="54">
        <f t="shared" si="123"/>
        <v>823</v>
      </c>
      <c r="AR128" s="53">
        <f t="shared" si="124"/>
        <v>973</v>
      </c>
      <c r="AS128" s="54">
        <f t="shared" si="125"/>
        <v>12</v>
      </c>
      <c r="AT128" s="53">
        <f t="shared" si="126"/>
        <v>15</v>
      </c>
      <c r="AU128" s="55">
        <f t="shared" si="127"/>
        <v>7</v>
      </c>
      <c r="AV128" s="53">
        <f t="shared" si="128"/>
        <v>7</v>
      </c>
      <c r="AW128" s="52">
        <f t="shared" si="129"/>
        <v>0</v>
      </c>
      <c r="AX128" s="53">
        <f t="shared" si="130"/>
        <v>0</v>
      </c>
      <c r="AY128" s="54">
        <f t="shared" si="131"/>
        <v>4</v>
      </c>
      <c r="AZ128" s="53">
        <f t="shared" si="132"/>
        <v>4</v>
      </c>
      <c r="BA128" s="54">
        <f t="shared" si="133"/>
        <v>0</v>
      </c>
      <c r="BB128" s="53">
        <f t="shared" si="134"/>
        <v>0</v>
      </c>
      <c r="BC128" s="54">
        <f t="shared" si="135"/>
        <v>908</v>
      </c>
      <c r="BD128" s="56">
        <f t="shared" si="136"/>
        <v>1041</v>
      </c>
    </row>
    <row r="129" spans="1:56" ht="39.950000000000003" customHeight="1" x14ac:dyDescent="0.25">
      <c r="A129" s="170"/>
      <c r="B129" s="150" t="s">
        <v>43</v>
      </c>
      <c r="C129" s="153" t="s">
        <v>39</v>
      </c>
      <c r="D129" s="154"/>
      <c r="E129" s="155"/>
      <c r="F129" s="93">
        <f t="shared" si="141"/>
        <v>0</v>
      </c>
      <c r="G129" s="93">
        <f t="shared" si="141"/>
        <v>0</v>
      </c>
      <c r="H129" s="93">
        <f t="shared" si="141"/>
        <v>0</v>
      </c>
      <c r="I129" s="93">
        <f t="shared" si="141"/>
        <v>10</v>
      </c>
      <c r="J129" s="93">
        <f t="shared" si="141"/>
        <v>0</v>
      </c>
      <c r="K129" s="93">
        <f t="shared" si="141"/>
        <v>0</v>
      </c>
      <c r="L129" s="93">
        <f t="shared" si="141"/>
        <v>0</v>
      </c>
      <c r="M129" s="93">
        <f t="shared" si="141"/>
        <v>25</v>
      </c>
      <c r="N129" s="93">
        <f t="shared" si="141"/>
        <v>0</v>
      </c>
      <c r="O129" s="93">
        <f t="shared" si="141"/>
        <v>0</v>
      </c>
      <c r="P129" s="93">
        <f t="shared" si="141"/>
        <v>0</v>
      </c>
      <c r="Q129" s="93">
        <f t="shared" si="141"/>
        <v>419</v>
      </c>
      <c r="R129" s="93">
        <f t="shared" si="141"/>
        <v>0</v>
      </c>
      <c r="S129" s="93">
        <f t="shared" si="141"/>
        <v>0</v>
      </c>
      <c r="T129" s="93">
        <f t="shared" si="141"/>
        <v>0</v>
      </c>
      <c r="U129" s="93">
        <f t="shared" si="141"/>
        <v>1657</v>
      </c>
      <c r="V129" s="93">
        <f t="shared" si="141"/>
        <v>0</v>
      </c>
      <c r="W129" s="93">
        <f t="shared" si="141"/>
        <v>0</v>
      </c>
      <c r="X129" s="93">
        <f t="shared" si="141"/>
        <v>0</v>
      </c>
      <c r="Y129" s="93">
        <f t="shared" si="141"/>
        <v>2</v>
      </c>
      <c r="Z129" s="93">
        <f t="shared" si="141"/>
        <v>0</v>
      </c>
      <c r="AA129" s="93">
        <f t="shared" si="141"/>
        <v>0</v>
      </c>
      <c r="AB129" s="93">
        <f t="shared" si="141"/>
        <v>0</v>
      </c>
      <c r="AC129" s="93">
        <f t="shared" si="141"/>
        <v>12</v>
      </c>
      <c r="AD129" s="93">
        <f t="shared" si="141"/>
        <v>0</v>
      </c>
      <c r="AE129" s="93">
        <f t="shared" si="141"/>
        <v>3</v>
      </c>
      <c r="AF129" s="93">
        <f t="shared" si="141"/>
        <v>0</v>
      </c>
      <c r="AG129" s="93">
        <f t="shared" si="141"/>
        <v>1</v>
      </c>
      <c r="AH129" s="93">
        <f t="shared" si="141"/>
        <v>0</v>
      </c>
      <c r="AI129" s="93">
        <f t="shared" si="141"/>
        <v>3</v>
      </c>
      <c r="AJ129" s="93">
        <f t="shared" si="141"/>
        <v>0</v>
      </c>
      <c r="AK129" s="93">
        <f t="shared" si="141"/>
        <v>1</v>
      </c>
      <c r="AL129" s="57">
        <f t="shared" si="138"/>
        <v>2133</v>
      </c>
      <c r="AM129" s="58">
        <f t="shared" si="119"/>
        <v>435</v>
      </c>
      <c r="AN129" s="59">
        <f t="shared" si="120"/>
        <v>1698</v>
      </c>
      <c r="AO129" s="60">
        <f t="shared" si="121"/>
        <v>10</v>
      </c>
      <c r="AP129" s="59">
        <f t="shared" si="122"/>
        <v>25</v>
      </c>
      <c r="AQ129" s="60">
        <f t="shared" si="123"/>
        <v>419</v>
      </c>
      <c r="AR129" s="59">
        <f t="shared" si="124"/>
        <v>1657</v>
      </c>
      <c r="AS129" s="60">
        <f t="shared" si="125"/>
        <v>2</v>
      </c>
      <c r="AT129" s="59">
        <f t="shared" si="126"/>
        <v>12</v>
      </c>
      <c r="AU129" s="61">
        <f t="shared" si="127"/>
        <v>4</v>
      </c>
      <c r="AV129" s="59">
        <f t="shared" si="128"/>
        <v>4</v>
      </c>
      <c r="AW129" s="58">
        <f t="shared" si="129"/>
        <v>0</v>
      </c>
      <c r="AX129" s="59">
        <f t="shared" si="130"/>
        <v>0</v>
      </c>
      <c r="AY129" s="60">
        <f t="shared" si="131"/>
        <v>3</v>
      </c>
      <c r="AZ129" s="59">
        <f t="shared" si="132"/>
        <v>3</v>
      </c>
      <c r="BA129" s="60">
        <f t="shared" si="133"/>
        <v>0</v>
      </c>
      <c r="BB129" s="59">
        <f t="shared" si="134"/>
        <v>0</v>
      </c>
      <c r="BC129" s="60">
        <f t="shared" si="135"/>
        <v>432</v>
      </c>
      <c r="BD129" s="62">
        <f t="shared" si="136"/>
        <v>1695</v>
      </c>
    </row>
    <row r="130" spans="1:56" ht="39.950000000000003" customHeight="1" x14ac:dyDescent="0.25">
      <c r="A130" s="170"/>
      <c r="B130" s="151"/>
      <c r="C130" s="24" t="s">
        <v>40</v>
      </c>
      <c r="D130" s="25"/>
      <c r="E130" s="119" t="s">
        <v>41</v>
      </c>
      <c r="F130" s="88">
        <f t="shared" ref="F130:AK130" si="142">MAX(F22+F44+F69+F90+F111)</f>
        <v>0</v>
      </c>
      <c r="G130" s="88">
        <f t="shared" si="142"/>
        <v>0</v>
      </c>
      <c r="H130" s="88">
        <f t="shared" si="142"/>
        <v>0</v>
      </c>
      <c r="I130" s="88">
        <f t="shared" si="142"/>
        <v>1</v>
      </c>
      <c r="J130" s="88">
        <f t="shared" si="142"/>
        <v>0</v>
      </c>
      <c r="K130" s="88">
        <f t="shared" si="142"/>
        <v>0</v>
      </c>
      <c r="L130" s="88">
        <f t="shared" si="142"/>
        <v>0</v>
      </c>
      <c r="M130" s="88">
        <f t="shared" si="142"/>
        <v>5</v>
      </c>
      <c r="N130" s="88">
        <f t="shared" si="142"/>
        <v>0</v>
      </c>
      <c r="O130" s="88">
        <f t="shared" si="142"/>
        <v>0</v>
      </c>
      <c r="P130" s="88">
        <f t="shared" si="142"/>
        <v>0</v>
      </c>
      <c r="Q130" s="88">
        <f t="shared" si="142"/>
        <v>52</v>
      </c>
      <c r="R130" s="88">
        <f t="shared" si="142"/>
        <v>0</v>
      </c>
      <c r="S130" s="88">
        <f t="shared" si="142"/>
        <v>0</v>
      </c>
      <c r="T130" s="88">
        <f t="shared" si="142"/>
        <v>0</v>
      </c>
      <c r="U130" s="88">
        <f t="shared" si="142"/>
        <v>143</v>
      </c>
      <c r="V130" s="88">
        <f t="shared" si="142"/>
        <v>0</v>
      </c>
      <c r="W130" s="88">
        <f t="shared" si="142"/>
        <v>0</v>
      </c>
      <c r="X130" s="88">
        <f t="shared" si="142"/>
        <v>0</v>
      </c>
      <c r="Y130" s="88">
        <f t="shared" si="142"/>
        <v>0</v>
      </c>
      <c r="Z130" s="88">
        <f t="shared" si="142"/>
        <v>0</v>
      </c>
      <c r="AA130" s="88">
        <f t="shared" si="142"/>
        <v>0</v>
      </c>
      <c r="AB130" s="88">
        <f t="shared" si="142"/>
        <v>0</v>
      </c>
      <c r="AC130" s="88">
        <f t="shared" si="142"/>
        <v>0</v>
      </c>
      <c r="AD130" s="88">
        <f t="shared" si="142"/>
        <v>0</v>
      </c>
      <c r="AE130" s="88">
        <f t="shared" si="142"/>
        <v>0</v>
      </c>
      <c r="AF130" s="88">
        <f t="shared" si="142"/>
        <v>0</v>
      </c>
      <c r="AG130" s="88">
        <f t="shared" si="142"/>
        <v>0</v>
      </c>
      <c r="AH130" s="88">
        <f t="shared" si="142"/>
        <v>0</v>
      </c>
      <c r="AI130" s="88">
        <f t="shared" si="142"/>
        <v>0</v>
      </c>
      <c r="AJ130" s="88">
        <f t="shared" si="142"/>
        <v>0</v>
      </c>
      <c r="AK130" s="88">
        <f t="shared" si="142"/>
        <v>0</v>
      </c>
      <c r="AL130" s="28">
        <f t="shared" si="138"/>
        <v>201</v>
      </c>
      <c r="AM130" s="29">
        <f t="shared" si="119"/>
        <v>53</v>
      </c>
      <c r="AN130" s="30">
        <f t="shared" si="120"/>
        <v>148</v>
      </c>
      <c r="AO130" s="31">
        <f t="shared" si="121"/>
        <v>1</v>
      </c>
      <c r="AP130" s="30">
        <f t="shared" si="122"/>
        <v>5</v>
      </c>
      <c r="AQ130" s="31">
        <f t="shared" si="123"/>
        <v>52</v>
      </c>
      <c r="AR130" s="30">
        <f t="shared" si="124"/>
        <v>143</v>
      </c>
      <c r="AS130" s="31">
        <f t="shared" si="125"/>
        <v>0</v>
      </c>
      <c r="AT130" s="30">
        <f t="shared" si="126"/>
        <v>0</v>
      </c>
      <c r="AU130" s="33">
        <f t="shared" si="127"/>
        <v>0</v>
      </c>
      <c r="AV130" s="30">
        <f t="shared" si="128"/>
        <v>0</v>
      </c>
      <c r="AW130" s="29">
        <f t="shared" si="129"/>
        <v>0</v>
      </c>
      <c r="AX130" s="30">
        <f t="shared" si="130"/>
        <v>0</v>
      </c>
      <c r="AY130" s="31">
        <f t="shared" si="131"/>
        <v>0</v>
      </c>
      <c r="AZ130" s="30">
        <f t="shared" si="132"/>
        <v>0</v>
      </c>
      <c r="BA130" s="31">
        <f t="shared" si="133"/>
        <v>0</v>
      </c>
      <c r="BB130" s="30">
        <f t="shared" si="134"/>
        <v>0</v>
      </c>
      <c r="BC130" s="31">
        <f t="shared" si="135"/>
        <v>53</v>
      </c>
      <c r="BD130" s="34">
        <f t="shared" si="136"/>
        <v>148</v>
      </c>
    </row>
    <row r="131" spans="1:56" ht="39.950000000000003" customHeight="1" thickBot="1" x14ac:dyDescent="0.3">
      <c r="A131" s="170"/>
      <c r="B131" s="152"/>
      <c r="C131" s="35" t="s">
        <v>40</v>
      </c>
      <c r="D131" s="36" t="s">
        <v>41</v>
      </c>
      <c r="E131" s="120"/>
      <c r="F131" s="90">
        <f t="shared" ref="F131:AK132" si="143">F23+F45+F70+F91+F112</f>
        <v>0</v>
      </c>
      <c r="G131" s="90">
        <f t="shared" si="143"/>
        <v>0</v>
      </c>
      <c r="H131" s="90">
        <f t="shared" si="143"/>
        <v>0</v>
      </c>
      <c r="I131" s="90">
        <f t="shared" si="143"/>
        <v>31</v>
      </c>
      <c r="J131" s="90">
        <f t="shared" si="143"/>
        <v>0</v>
      </c>
      <c r="K131" s="90">
        <f t="shared" si="143"/>
        <v>0</v>
      </c>
      <c r="L131" s="90">
        <f t="shared" si="143"/>
        <v>0</v>
      </c>
      <c r="M131" s="90">
        <f t="shared" si="143"/>
        <v>156</v>
      </c>
      <c r="N131" s="90">
        <f t="shared" si="143"/>
        <v>0</v>
      </c>
      <c r="O131" s="90">
        <f t="shared" si="143"/>
        <v>0</v>
      </c>
      <c r="P131" s="90">
        <f t="shared" si="143"/>
        <v>0</v>
      </c>
      <c r="Q131" s="90">
        <f t="shared" si="143"/>
        <v>229</v>
      </c>
      <c r="R131" s="90">
        <f t="shared" si="143"/>
        <v>0</v>
      </c>
      <c r="S131" s="90">
        <f t="shared" si="143"/>
        <v>0</v>
      </c>
      <c r="T131" s="90">
        <f t="shared" si="143"/>
        <v>0</v>
      </c>
      <c r="U131" s="90">
        <f t="shared" si="143"/>
        <v>1056</v>
      </c>
      <c r="V131" s="90">
        <f t="shared" si="143"/>
        <v>0</v>
      </c>
      <c r="W131" s="90">
        <f t="shared" si="143"/>
        <v>0</v>
      </c>
      <c r="X131" s="90">
        <f t="shared" si="143"/>
        <v>0</v>
      </c>
      <c r="Y131" s="90">
        <f t="shared" si="143"/>
        <v>25</v>
      </c>
      <c r="Z131" s="90">
        <f t="shared" si="143"/>
        <v>0</v>
      </c>
      <c r="AA131" s="90">
        <f t="shared" si="143"/>
        <v>0</v>
      </c>
      <c r="AB131" s="90">
        <f t="shared" si="143"/>
        <v>0</v>
      </c>
      <c r="AC131" s="90">
        <f t="shared" si="143"/>
        <v>130</v>
      </c>
      <c r="AD131" s="90">
        <f t="shared" si="143"/>
        <v>0</v>
      </c>
      <c r="AE131" s="90">
        <f t="shared" si="143"/>
        <v>1</v>
      </c>
      <c r="AF131" s="90">
        <f t="shared" si="143"/>
        <v>0</v>
      </c>
      <c r="AG131" s="90">
        <f t="shared" si="143"/>
        <v>32</v>
      </c>
      <c r="AH131" s="90">
        <f t="shared" si="143"/>
        <v>0</v>
      </c>
      <c r="AI131" s="90">
        <f t="shared" si="143"/>
        <v>4</v>
      </c>
      <c r="AJ131" s="90">
        <f t="shared" si="143"/>
        <v>0</v>
      </c>
      <c r="AK131" s="121">
        <f t="shared" si="143"/>
        <v>5</v>
      </c>
      <c r="AL131" s="39">
        <f t="shared" si="138"/>
        <v>1669</v>
      </c>
      <c r="AM131" s="40">
        <f t="shared" si="119"/>
        <v>318</v>
      </c>
      <c r="AN131" s="41">
        <f t="shared" si="120"/>
        <v>1351</v>
      </c>
      <c r="AO131" s="42">
        <f t="shared" si="121"/>
        <v>31</v>
      </c>
      <c r="AP131" s="41">
        <f t="shared" si="122"/>
        <v>156</v>
      </c>
      <c r="AQ131" s="42">
        <f t="shared" si="123"/>
        <v>229</v>
      </c>
      <c r="AR131" s="41">
        <f t="shared" si="124"/>
        <v>1056</v>
      </c>
      <c r="AS131" s="42">
        <f t="shared" si="125"/>
        <v>25</v>
      </c>
      <c r="AT131" s="41">
        <f t="shared" si="126"/>
        <v>130</v>
      </c>
      <c r="AU131" s="43">
        <f t="shared" si="127"/>
        <v>33</v>
      </c>
      <c r="AV131" s="41">
        <f t="shared" si="128"/>
        <v>9</v>
      </c>
      <c r="AW131" s="40">
        <f t="shared" si="129"/>
        <v>0</v>
      </c>
      <c r="AX131" s="41">
        <f t="shared" si="130"/>
        <v>0</v>
      </c>
      <c r="AY131" s="42">
        <f t="shared" si="131"/>
        <v>1</v>
      </c>
      <c r="AZ131" s="41">
        <f t="shared" si="132"/>
        <v>4</v>
      </c>
      <c r="BA131" s="42">
        <f t="shared" si="133"/>
        <v>0</v>
      </c>
      <c r="BB131" s="41">
        <f t="shared" si="134"/>
        <v>0</v>
      </c>
      <c r="BC131" s="42">
        <f t="shared" si="135"/>
        <v>317</v>
      </c>
      <c r="BD131" s="44">
        <f t="shared" si="136"/>
        <v>1347</v>
      </c>
    </row>
    <row r="132" spans="1:56" ht="39.950000000000003" customHeight="1" x14ac:dyDescent="0.25">
      <c r="A132" s="170"/>
      <c r="B132" s="150" t="s">
        <v>44</v>
      </c>
      <c r="C132" s="153" t="s">
        <v>39</v>
      </c>
      <c r="D132" s="154"/>
      <c r="E132" s="155"/>
      <c r="F132" s="93">
        <f t="shared" si="143"/>
        <v>0</v>
      </c>
      <c r="G132" s="93">
        <f t="shared" si="143"/>
        <v>0</v>
      </c>
      <c r="H132" s="93">
        <f t="shared" si="143"/>
        <v>0</v>
      </c>
      <c r="I132" s="93">
        <f t="shared" si="143"/>
        <v>0</v>
      </c>
      <c r="J132" s="93">
        <f t="shared" si="143"/>
        <v>0</v>
      </c>
      <c r="K132" s="93">
        <f t="shared" si="143"/>
        <v>0</v>
      </c>
      <c r="L132" s="93">
        <f t="shared" si="143"/>
        <v>0</v>
      </c>
      <c r="M132" s="93">
        <f t="shared" si="143"/>
        <v>0</v>
      </c>
      <c r="N132" s="93">
        <f t="shared" si="143"/>
        <v>0</v>
      </c>
      <c r="O132" s="93">
        <f t="shared" si="143"/>
        <v>0</v>
      </c>
      <c r="P132" s="93">
        <f t="shared" si="143"/>
        <v>0</v>
      </c>
      <c r="Q132" s="93">
        <f t="shared" si="143"/>
        <v>105</v>
      </c>
      <c r="R132" s="93">
        <f t="shared" si="143"/>
        <v>0</v>
      </c>
      <c r="S132" s="93">
        <f t="shared" si="143"/>
        <v>0</v>
      </c>
      <c r="T132" s="93">
        <f t="shared" si="143"/>
        <v>0</v>
      </c>
      <c r="U132" s="93">
        <f t="shared" si="143"/>
        <v>177</v>
      </c>
      <c r="V132" s="93">
        <f t="shared" si="143"/>
        <v>0</v>
      </c>
      <c r="W132" s="93">
        <f t="shared" si="143"/>
        <v>0</v>
      </c>
      <c r="X132" s="93">
        <f t="shared" si="143"/>
        <v>0</v>
      </c>
      <c r="Y132" s="93">
        <f t="shared" si="143"/>
        <v>0</v>
      </c>
      <c r="Z132" s="93">
        <f t="shared" si="143"/>
        <v>0</v>
      </c>
      <c r="AA132" s="93">
        <f t="shared" si="143"/>
        <v>0</v>
      </c>
      <c r="AB132" s="93">
        <f t="shared" si="143"/>
        <v>0</v>
      </c>
      <c r="AC132" s="93">
        <f t="shared" si="143"/>
        <v>10</v>
      </c>
      <c r="AD132" s="93">
        <f t="shared" si="143"/>
        <v>0</v>
      </c>
      <c r="AE132" s="93">
        <f t="shared" si="143"/>
        <v>0</v>
      </c>
      <c r="AF132" s="93">
        <f t="shared" si="143"/>
        <v>0</v>
      </c>
      <c r="AG132" s="93">
        <f t="shared" si="143"/>
        <v>1</v>
      </c>
      <c r="AH132" s="93">
        <f t="shared" si="143"/>
        <v>0</v>
      </c>
      <c r="AI132" s="93">
        <f t="shared" si="143"/>
        <v>0</v>
      </c>
      <c r="AJ132" s="93">
        <f t="shared" si="143"/>
        <v>0</v>
      </c>
      <c r="AK132" s="86">
        <f t="shared" si="143"/>
        <v>0</v>
      </c>
      <c r="AL132" s="45">
        <f t="shared" si="138"/>
        <v>293</v>
      </c>
      <c r="AM132" s="46">
        <f t="shared" si="119"/>
        <v>106</v>
      </c>
      <c r="AN132" s="47">
        <f t="shared" si="120"/>
        <v>187</v>
      </c>
      <c r="AO132" s="48">
        <f t="shared" si="121"/>
        <v>0</v>
      </c>
      <c r="AP132" s="47">
        <f t="shared" si="122"/>
        <v>0</v>
      </c>
      <c r="AQ132" s="48">
        <f t="shared" si="123"/>
        <v>105</v>
      </c>
      <c r="AR132" s="47">
        <f t="shared" si="124"/>
        <v>177</v>
      </c>
      <c r="AS132" s="48">
        <f t="shared" si="125"/>
        <v>0</v>
      </c>
      <c r="AT132" s="47">
        <f t="shared" si="126"/>
        <v>10</v>
      </c>
      <c r="AU132" s="49">
        <f t="shared" si="127"/>
        <v>1</v>
      </c>
      <c r="AV132" s="47">
        <f t="shared" si="128"/>
        <v>0</v>
      </c>
      <c r="AW132" s="46">
        <f t="shared" si="129"/>
        <v>0</v>
      </c>
      <c r="AX132" s="47">
        <f t="shared" si="130"/>
        <v>0</v>
      </c>
      <c r="AY132" s="48">
        <f t="shared" si="131"/>
        <v>0</v>
      </c>
      <c r="AZ132" s="47">
        <f t="shared" si="132"/>
        <v>0</v>
      </c>
      <c r="BA132" s="48">
        <f t="shared" si="133"/>
        <v>0</v>
      </c>
      <c r="BB132" s="47">
        <f t="shared" si="134"/>
        <v>0</v>
      </c>
      <c r="BC132" s="48">
        <f t="shared" si="135"/>
        <v>106</v>
      </c>
      <c r="BD132" s="50">
        <f t="shared" si="136"/>
        <v>187</v>
      </c>
    </row>
    <row r="133" spans="1:56" ht="39.950000000000003" customHeight="1" x14ac:dyDescent="0.25">
      <c r="A133" s="170"/>
      <c r="B133" s="151"/>
      <c r="C133" s="24" t="s">
        <v>40</v>
      </c>
      <c r="D133" s="25"/>
      <c r="E133" s="119" t="s">
        <v>41</v>
      </c>
      <c r="F133" s="88">
        <f t="shared" ref="F133:AK133" si="144">MAX(F25+F47+F72+F93+F114)</f>
        <v>0</v>
      </c>
      <c r="G133" s="88">
        <f t="shared" si="144"/>
        <v>0</v>
      </c>
      <c r="H133" s="88">
        <f t="shared" si="144"/>
        <v>0</v>
      </c>
      <c r="I133" s="88">
        <f t="shared" si="144"/>
        <v>0</v>
      </c>
      <c r="J133" s="88">
        <f t="shared" si="144"/>
        <v>0</v>
      </c>
      <c r="K133" s="88">
        <f t="shared" si="144"/>
        <v>0</v>
      </c>
      <c r="L133" s="88">
        <f t="shared" si="144"/>
        <v>0</v>
      </c>
      <c r="M133" s="88">
        <f t="shared" si="144"/>
        <v>0</v>
      </c>
      <c r="N133" s="88">
        <f t="shared" si="144"/>
        <v>0</v>
      </c>
      <c r="O133" s="88">
        <f t="shared" si="144"/>
        <v>0</v>
      </c>
      <c r="P133" s="88">
        <f t="shared" si="144"/>
        <v>0</v>
      </c>
      <c r="Q133" s="88">
        <f t="shared" si="144"/>
        <v>3</v>
      </c>
      <c r="R133" s="88">
        <f t="shared" si="144"/>
        <v>0</v>
      </c>
      <c r="S133" s="88">
        <f t="shared" si="144"/>
        <v>0</v>
      </c>
      <c r="T133" s="88">
        <f t="shared" si="144"/>
        <v>0</v>
      </c>
      <c r="U133" s="88">
        <f t="shared" si="144"/>
        <v>20</v>
      </c>
      <c r="V133" s="88">
        <f t="shared" si="144"/>
        <v>0</v>
      </c>
      <c r="W133" s="88">
        <f t="shared" si="144"/>
        <v>0</v>
      </c>
      <c r="X133" s="88">
        <f t="shared" si="144"/>
        <v>0</v>
      </c>
      <c r="Y133" s="88">
        <f t="shared" si="144"/>
        <v>0</v>
      </c>
      <c r="Z133" s="88">
        <f t="shared" si="144"/>
        <v>0</v>
      </c>
      <c r="AA133" s="88">
        <f t="shared" si="144"/>
        <v>0</v>
      </c>
      <c r="AB133" s="88">
        <f t="shared" si="144"/>
        <v>0</v>
      </c>
      <c r="AC133" s="88">
        <f t="shared" si="144"/>
        <v>0</v>
      </c>
      <c r="AD133" s="88">
        <f t="shared" si="144"/>
        <v>0</v>
      </c>
      <c r="AE133" s="88">
        <f t="shared" si="144"/>
        <v>0</v>
      </c>
      <c r="AF133" s="88">
        <f t="shared" si="144"/>
        <v>0</v>
      </c>
      <c r="AG133" s="88">
        <f t="shared" si="144"/>
        <v>0</v>
      </c>
      <c r="AH133" s="88">
        <f t="shared" si="144"/>
        <v>0</v>
      </c>
      <c r="AI133" s="88">
        <f t="shared" si="144"/>
        <v>0</v>
      </c>
      <c r="AJ133" s="88">
        <f t="shared" si="144"/>
        <v>0</v>
      </c>
      <c r="AK133" s="88">
        <f t="shared" si="144"/>
        <v>0</v>
      </c>
      <c r="AL133" s="28">
        <f t="shared" si="138"/>
        <v>23</v>
      </c>
      <c r="AM133" s="29">
        <f t="shared" si="119"/>
        <v>3</v>
      </c>
      <c r="AN133" s="30">
        <f t="shared" si="120"/>
        <v>20</v>
      </c>
      <c r="AO133" s="31">
        <f t="shared" si="121"/>
        <v>0</v>
      </c>
      <c r="AP133" s="30">
        <f t="shared" si="122"/>
        <v>0</v>
      </c>
      <c r="AQ133" s="31">
        <f t="shared" si="123"/>
        <v>3</v>
      </c>
      <c r="AR133" s="30">
        <f t="shared" si="124"/>
        <v>20</v>
      </c>
      <c r="AS133" s="31">
        <f t="shared" si="125"/>
        <v>0</v>
      </c>
      <c r="AT133" s="30">
        <f t="shared" si="126"/>
        <v>0</v>
      </c>
      <c r="AU133" s="33">
        <f t="shared" si="127"/>
        <v>0</v>
      </c>
      <c r="AV133" s="30">
        <f t="shared" si="128"/>
        <v>0</v>
      </c>
      <c r="AW133" s="29">
        <f t="shared" si="129"/>
        <v>0</v>
      </c>
      <c r="AX133" s="30">
        <f t="shared" si="130"/>
        <v>0</v>
      </c>
      <c r="AY133" s="31">
        <f t="shared" si="131"/>
        <v>0</v>
      </c>
      <c r="AZ133" s="30">
        <f t="shared" si="132"/>
        <v>0</v>
      </c>
      <c r="BA133" s="31">
        <f t="shared" si="133"/>
        <v>0</v>
      </c>
      <c r="BB133" s="30">
        <f t="shared" si="134"/>
        <v>0</v>
      </c>
      <c r="BC133" s="31">
        <f t="shared" si="135"/>
        <v>3</v>
      </c>
      <c r="BD133" s="34">
        <f t="shared" si="136"/>
        <v>20</v>
      </c>
    </row>
    <row r="134" spans="1:56" ht="39.950000000000003" customHeight="1" thickBot="1" x14ac:dyDescent="0.3">
      <c r="A134" s="171"/>
      <c r="B134" s="152"/>
      <c r="C134" s="35" t="s">
        <v>40</v>
      </c>
      <c r="D134" s="36" t="s">
        <v>41</v>
      </c>
      <c r="E134" s="120"/>
      <c r="F134" s="90">
        <f t="shared" ref="F134:AK134" si="145">F26+F48+F73+F94+F115</f>
        <v>0</v>
      </c>
      <c r="G134" s="90">
        <f t="shared" si="145"/>
        <v>0</v>
      </c>
      <c r="H134" s="90">
        <f t="shared" si="145"/>
        <v>0</v>
      </c>
      <c r="I134" s="90">
        <f t="shared" si="145"/>
        <v>0</v>
      </c>
      <c r="J134" s="90">
        <f t="shared" si="145"/>
        <v>0</v>
      </c>
      <c r="K134" s="90">
        <f t="shared" si="145"/>
        <v>0</v>
      </c>
      <c r="L134" s="90">
        <f t="shared" si="145"/>
        <v>0</v>
      </c>
      <c r="M134" s="90">
        <f t="shared" si="145"/>
        <v>0</v>
      </c>
      <c r="N134" s="90">
        <f t="shared" si="145"/>
        <v>0</v>
      </c>
      <c r="O134" s="90">
        <f t="shared" si="145"/>
        <v>0</v>
      </c>
      <c r="P134" s="90">
        <f t="shared" si="145"/>
        <v>0</v>
      </c>
      <c r="Q134" s="90">
        <f t="shared" si="145"/>
        <v>16</v>
      </c>
      <c r="R134" s="90">
        <f t="shared" si="145"/>
        <v>0</v>
      </c>
      <c r="S134" s="90">
        <f t="shared" si="145"/>
        <v>0</v>
      </c>
      <c r="T134" s="90">
        <f t="shared" si="145"/>
        <v>0</v>
      </c>
      <c r="U134" s="90">
        <f t="shared" si="145"/>
        <v>55</v>
      </c>
      <c r="V134" s="90">
        <f t="shared" si="145"/>
        <v>0</v>
      </c>
      <c r="W134" s="90">
        <f t="shared" si="145"/>
        <v>0</v>
      </c>
      <c r="X134" s="90">
        <f t="shared" si="145"/>
        <v>0</v>
      </c>
      <c r="Y134" s="90">
        <f t="shared" si="145"/>
        <v>0</v>
      </c>
      <c r="Z134" s="90">
        <f t="shared" si="145"/>
        <v>0</v>
      </c>
      <c r="AA134" s="90">
        <f t="shared" si="145"/>
        <v>0</v>
      </c>
      <c r="AB134" s="90">
        <f t="shared" si="145"/>
        <v>0</v>
      </c>
      <c r="AC134" s="90">
        <f t="shared" si="145"/>
        <v>56</v>
      </c>
      <c r="AD134" s="90">
        <f t="shared" si="145"/>
        <v>0</v>
      </c>
      <c r="AE134" s="90">
        <f t="shared" si="145"/>
        <v>0</v>
      </c>
      <c r="AF134" s="90">
        <f t="shared" si="145"/>
        <v>0</v>
      </c>
      <c r="AG134" s="90">
        <f t="shared" si="145"/>
        <v>8</v>
      </c>
      <c r="AH134" s="90">
        <f t="shared" si="145"/>
        <v>0</v>
      </c>
      <c r="AI134" s="90">
        <f t="shared" si="145"/>
        <v>0</v>
      </c>
      <c r="AJ134" s="90">
        <f t="shared" si="145"/>
        <v>0</v>
      </c>
      <c r="AK134" s="90">
        <f t="shared" si="145"/>
        <v>0</v>
      </c>
      <c r="AL134" s="63">
        <f t="shared" si="138"/>
        <v>135</v>
      </c>
      <c r="AM134" s="52">
        <f t="shared" si="119"/>
        <v>24</v>
      </c>
      <c r="AN134" s="53">
        <f t="shared" si="120"/>
        <v>111</v>
      </c>
      <c r="AO134" s="54">
        <f t="shared" si="121"/>
        <v>0</v>
      </c>
      <c r="AP134" s="53">
        <f t="shared" si="122"/>
        <v>0</v>
      </c>
      <c r="AQ134" s="54">
        <f t="shared" si="123"/>
        <v>16</v>
      </c>
      <c r="AR134" s="53">
        <f t="shared" si="124"/>
        <v>55</v>
      </c>
      <c r="AS134" s="54">
        <f t="shared" si="125"/>
        <v>0</v>
      </c>
      <c r="AT134" s="53">
        <f t="shared" si="126"/>
        <v>56</v>
      </c>
      <c r="AU134" s="55">
        <f t="shared" si="127"/>
        <v>8</v>
      </c>
      <c r="AV134" s="53">
        <f t="shared" si="128"/>
        <v>0</v>
      </c>
      <c r="AW134" s="52">
        <f t="shared" si="129"/>
        <v>0</v>
      </c>
      <c r="AX134" s="53">
        <f t="shared" si="130"/>
        <v>0</v>
      </c>
      <c r="AY134" s="54">
        <f t="shared" si="131"/>
        <v>0</v>
      </c>
      <c r="AZ134" s="53">
        <f t="shared" si="132"/>
        <v>0</v>
      </c>
      <c r="BA134" s="54">
        <f t="shared" si="133"/>
        <v>0</v>
      </c>
      <c r="BB134" s="53">
        <f t="shared" si="134"/>
        <v>0</v>
      </c>
      <c r="BC134" s="54">
        <f t="shared" si="135"/>
        <v>24</v>
      </c>
      <c r="BD134" s="56">
        <f t="shared" si="136"/>
        <v>111</v>
      </c>
    </row>
    <row r="135" spans="1:56" ht="19.5" customHeight="1" x14ac:dyDescent="0.25">
      <c r="A135" s="156" t="s">
        <v>45</v>
      </c>
      <c r="B135" s="64"/>
      <c r="C135" s="25" t="s">
        <v>40</v>
      </c>
      <c r="D135" s="25"/>
      <c r="E135" s="65"/>
      <c r="F135" s="66">
        <f>F124+F125+F127+F128+F130+F131+F133+F134</f>
        <v>0</v>
      </c>
      <c r="G135" s="66">
        <f t="shared" ref="G135:AK135" si="146">G124+G125+G127+G128+G130+G131+G133+G134</f>
        <v>0</v>
      </c>
      <c r="H135" s="66">
        <f t="shared" si="146"/>
        <v>0</v>
      </c>
      <c r="I135" s="66">
        <f>I124+I125+I127+I128+I130+I131+I133+I134</f>
        <v>496</v>
      </c>
      <c r="J135" s="66">
        <f t="shared" si="146"/>
        <v>0</v>
      </c>
      <c r="K135" s="66">
        <f t="shared" si="146"/>
        <v>0</v>
      </c>
      <c r="L135" s="66">
        <f t="shared" si="146"/>
        <v>0</v>
      </c>
      <c r="M135" s="66">
        <f t="shared" si="146"/>
        <v>603</v>
      </c>
      <c r="N135" s="66">
        <f t="shared" si="146"/>
        <v>4</v>
      </c>
      <c r="O135" s="66">
        <f t="shared" si="146"/>
        <v>0</v>
      </c>
      <c r="P135" s="66">
        <f t="shared" si="146"/>
        <v>0</v>
      </c>
      <c r="Q135" s="66">
        <f t="shared" si="146"/>
        <v>2712</v>
      </c>
      <c r="R135" s="66">
        <f t="shared" si="146"/>
        <v>10</v>
      </c>
      <c r="S135" s="66">
        <f t="shared" si="146"/>
        <v>0</v>
      </c>
      <c r="T135" s="66">
        <f t="shared" si="146"/>
        <v>0</v>
      </c>
      <c r="U135" s="66">
        <f t="shared" si="146"/>
        <v>4005</v>
      </c>
      <c r="V135" s="66">
        <f t="shared" si="146"/>
        <v>0</v>
      </c>
      <c r="W135" s="66">
        <f t="shared" si="146"/>
        <v>0</v>
      </c>
      <c r="X135" s="66">
        <f t="shared" si="146"/>
        <v>0</v>
      </c>
      <c r="Y135" s="66">
        <f t="shared" si="146"/>
        <v>340</v>
      </c>
      <c r="Z135" s="66">
        <f t="shared" si="146"/>
        <v>0</v>
      </c>
      <c r="AA135" s="66">
        <f t="shared" si="146"/>
        <v>0</v>
      </c>
      <c r="AB135" s="66">
        <f t="shared" si="146"/>
        <v>0</v>
      </c>
      <c r="AC135" s="66">
        <f t="shared" si="146"/>
        <v>689</v>
      </c>
      <c r="AD135" s="66">
        <f t="shared" si="146"/>
        <v>0</v>
      </c>
      <c r="AE135" s="66">
        <f t="shared" si="146"/>
        <v>36</v>
      </c>
      <c r="AF135" s="66">
        <f t="shared" si="146"/>
        <v>0</v>
      </c>
      <c r="AG135" s="66">
        <f t="shared" si="146"/>
        <v>168</v>
      </c>
      <c r="AH135" s="66">
        <f t="shared" si="146"/>
        <v>0</v>
      </c>
      <c r="AI135" s="66">
        <f t="shared" si="146"/>
        <v>40</v>
      </c>
      <c r="AJ135" s="66">
        <f t="shared" si="146"/>
        <v>0</v>
      </c>
      <c r="AK135" s="67">
        <f t="shared" si="146"/>
        <v>122</v>
      </c>
      <c r="AL135" s="68">
        <f>SUM($F$135:$AK$135)</f>
        <v>9225</v>
      </c>
      <c r="AM135" s="60"/>
      <c r="AN135" s="59"/>
      <c r="AO135" s="60"/>
      <c r="AP135" s="59"/>
      <c r="AQ135" s="60"/>
      <c r="AR135" s="59"/>
      <c r="AS135" s="60"/>
      <c r="AT135" s="59"/>
      <c r="AU135" s="69"/>
      <c r="AV135" s="59"/>
      <c r="AW135" s="70"/>
      <c r="AX135" s="47"/>
      <c r="AY135" s="46"/>
      <c r="AZ135" s="47"/>
      <c r="BA135" s="46"/>
      <c r="BB135" s="47"/>
      <c r="BC135" s="70"/>
      <c r="BD135" s="71"/>
    </row>
    <row r="136" spans="1:56" ht="19.5" customHeight="1" thickBot="1" x14ac:dyDescent="0.3">
      <c r="A136" s="157"/>
      <c r="B136" s="64"/>
      <c r="C136" s="158" t="s">
        <v>39</v>
      </c>
      <c r="D136" s="159"/>
      <c r="E136" s="160"/>
      <c r="F136" s="72">
        <f t="shared" ref="F136:AK136" si="147">+F123+F126+F129+F132</f>
        <v>0</v>
      </c>
      <c r="G136" s="72">
        <f t="shared" si="147"/>
        <v>0</v>
      </c>
      <c r="H136" s="72">
        <f t="shared" si="147"/>
        <v>0</v>
      </c>
      <c r="I136" s="72">
        <f t="shared" si="147"/>
        <v>362</v>
      </c>
      <c r="J136" s="72">
        <f t="shared" si="147"/>
        <v>0</v>
      </c>
      <c r="K136" s="72">
        <f t="shared" si="147"/>
        <v>0</v>
      </c>
      <c r="L136" s="72">
        <f t="shared" si="147"/>
        <v>0</v>
      </c>
      <c r="M136" s="72">
        <f t="shared" si="147"/>
        <v>394</v>
      </c>
      <c r="N136" s="72">
        <f t="shared" si="147"/>
        <v>2</v>
      </c>
      <c r="O136" s="72">
        <f t="shared" si="147"/>
        <v>0</v>
      </c>
      <c r="P136" s="72">
        <f t="shared" si="147"/>
        <v>0</v>
      </c>
      <c r="Q136" s="72">
        <f t="shared" si="147"/>
        <v>6430</v>
      </c>
      <c r="R136" s="72">
        <f t="shared" si="147"/>
        <v>6</v>
      </c>
      <c r="S136" s="72">
        <f t="shared" si="147"/>
        <v>0</v>
      </c>
      <c r="T136" s="72">
        <f t="shared" si="147"/>
        <v>0</v>
      </c>
      <c r="U136" s="72">
        <f t="shared" si="147"/>
        <v>7770</v>
      </c>
      <c r="V136" s="72">
        <f t="shared" si="147"/>
        <v>0</v>
      </c>
      <c r="W136" s="72">
        <f t="shared" si="147"/>
        <v>0</v>
      </c>
      <c r="X136" s="72">
        <f t="shared" si="147"/>
        <v>0</v>
      </c>
      <c r="Y136" s="72">
        <f t="shared" si="147"/>
        <v>17</v>
      </c>
      <c r="Z136" s="72">
        <f t="shared" si="147"/>
        <v>0</v>
      </c>
      <c r="AA136" s="72">
        <f t="shared" si="147"/>
        <v>0</v>
      </c>
      <c r="AB136" s="72">
        <f t="shared" si="147"/>
        <v>0</v>
      </c>
      <c r="AC136" s="72">
        <f t="shared" si="147"/>
        <v>38</v>
      </c>
      <c r="AD136" s="72">
        <f t="shared" si="147"/>
        <v>0</v>
      </c>
      <c r="AE136" s="72">
        <f t="shared" si="147"/>
        <v>9</v>
      </c>
      <c r="AF136" s="72">
        <f t="shared" si="147"/>
        <v>0</v>
      </c>
      <c r="AG136" s="72">
        <f t="shared" si="147"/>
        <v>436</v>
      </c>
      <c r="AH136" s="72">
        <f t="shared" si="147"/>
        <v>0</v>
      </c>
      <c r="AI136" s="72">
        <f t="shared" si="147"/>
        <v>9</v>
      </c>
      <c r="AJ136" s="72">
        <f t="shared" si="147"/>
        <v>0</v>
      </c>
      <c r="AK136" s="73">
        <f t="shared" si="147"/>
        <v>219</v>
      </c>
      <c r="AL136" s="74">
        <f>SUM($F$136:$AK$136)</f>
        <v>15692</v>
      </c>
      <c r="AM136" s="75"/>
      <c r="AN136" s="76"/>
      <c r="AO136" s="75"/>
      <c r="AP136" s="76"/>
      <c r="AQ136" s="75"/>
      <c r="AR136" s="76"/>
      <c r="AS136" s="75"/>
      <c r="AT136" s="76"/>
      <c r="AU136" s="77"/>
      <c r="AV136" s="76"/>
      <c r="AW136" s="77"/>
      <c r="AX136" s="76"/>
      <c r="AY136" s="78"/>
      <c r="AZ136" s="76"/>
      <c r="BA136" s="78"/>
      <c r="BB136" s="76"/>
      <c r="BC136" s="77"/>
      <c r="BD136" s="79"/>
    </row>
    <row r="137" spans="1:56" ht="19.5" customHeight="1" thickBot="1" x14ac:dyDescent="0.3">
      <c r="A137" s="125"/>
      <c r="B137" s="125"/>
      <c r="C137" s="126"/>
      <c r="D137" s="126"/>
      <c r="E137" s="127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  <c r="AC137" s="128"/>
      <c r="AD137" s="128"/>
      <c r="AE137" s="128"/>
      <c r="AF137" s="128"/>
      <c r="AG137" s="128"/>
      <c r="AH137" s="128"/>
      <c r="AI137" s="128"/>
      <c r="AJ137" s="128"/>
      <c r="AK137" s="128"/>
      <c r="AL137" s="128"/>
    </row>
    <row r="138" spans="1:56" ht="20.100000000000001" customHeight="1" thickTop="1" thickBot="1" x14ac:dyDescent="0.3">
      <c r="A138" s="161" t="s">
        <v>53</v>
      </c>
      <c r="B138" s="129" t="s">
        <v>54</v>
      </c>
      <c r="C138" s="130" t="s">
        <v>40</v>
      </c>
      <c r="D138" s="131"/>
      <c r="E138" s="132" t="s">
        <v>41</v>
      </c>
      <c r="F138" s="17">
        <f>F124+F127+F130+F133</f>
        <v>0</v>
      </c>
      <c r="G138" s="86">
        <f t="shared" ref="F138:AK139" si="148">G124+G127+G130+G133</f>
        <v>0</v>
      </c>
      <c r="H138" s="86">
        <f t="shared" si="148"/>
        <v>0</v>
      </c>
      <c r="I138" s="86">
        <f>I124+I127+I130+I133</f>
        <v>54</v>
      </c>
      <c r="J138" s="86">
        <f t="shared" si="148"/>
        <v>0</v>
      </c>
      <c r="K138" s="86">
        <f t="shared" si="148"/>
        <v>0</v>
      </c>
      <c r="L138" s="86">
        <f t="shared" si="148"/>
        <v>0</v>
      </c>
      <c r="M138" s="86">
        <f t="shared" si="148"/>
        <v>70</v>
      </c>
      <c r="N138" s="86">
        <f t="shared" si="148"/>
        <v>0</v>
      </c>
      <c r="O138" s="86">
        <f t="shared" si="148"/>
        <v>0</v>
      </c>
      <c r="P138" s="86">
        <f t="shared" si="148"/>
        <v>0</v>
      </c>
      <c r="Q138" s="86">
        <f t="shared" si="148"/>
        <v>464</v>
      </c>
      <c r="R138" s="86">
        <f t="shared" si="148"/>
        <v>4</v>
      </c>
      <c r="S138" s="86">
        <f t="shared" si="148"/>
        <v>0</v>
      </c>
      <c r="T138" s="86">
        <f t="shared" si="148"/>
        <v>0</v>
      </c>
      <c r="U138" s="86">
        <f t="shared" si="148"/>
        <v>739</v>
      </c>
      <c r="V138" s="86">
        <f t="shared" si="148"/>
        <v>0</v>
      </c>
      <c r="W138" s="86">
        <f t="shared" si="148"/>
        <v>0</v>
      </c>
      <c r="X138" s="86">
        <f t="shared" si="148"/>
        <v>0</v>
      </c>
      <c r="Y138" s="86">
        <f t="shared" si="148"/>
        <v>0</v>
      </c>
      <c r="Z138" s="86">
        <f t="shared" si="148"/>
        <v>0</v>
      </c>
      <c r="AA138" s="86">
        <f t="shared" si="148"/>
        <v>0</v>
      </c>
      <c r="AB138" s="86">
        <f t="shared" si="148"/>
        <v>0</v>
      </c>
      <c r="AC138" s="86">
        <f t="shared" si="148"/>
        <v>0</v>
      </c>
      <c r="AD138" s="86">
        <f t="shared" si="148"/>
        <v>0</v>
      </c>
      <c r="AE138" s="86">
        <f t="shared" si="148"/>
        <v>0</v>
      </c>
      <c r="AF138" s="86">
        <f t="shared" si="148"/>
        <v>0</v>
      </c>
      <c r="AG138" s="86">
        <f t="shared" si="148"/>
        <v>55</v>
      </c>
      <c r="AH138" s="86">
        <f t="shared" si="148"/>
        <v>0</v>
      </c>
      <c r="AI138" s="86">
        <f t="shared" si="148"/>
        <v>0</v>
      </c>
      <c r="AJ138" s="86">
        <f t="shared" si="148"/>
        <v>0</v>
      </c>
      <c r="AK138" s="133">
        <f t="shared" si="148"/>
        <v>40</v>
      </c>
      <c r="AL138" s="134">
        <f>SUM($F$138:$AK$138)</f>
        <v>1426</v>
      </c>
    </row>
    <row r="139" spans="1:56" ht="20.100000000000001" customHeight="1" thickTop="1" thickBot="1" x14ac:dyDescent="0.3">
      <c r="A139" s="162"/>
      <c r="B139" s="135" t="s">
        <v>55</v>
      </c>
      <c r="C139" s="136" t="s">
        <v>40</v>
      </c>
      <c r="D139" s="137" t="s">
        <v>41</v>
      </c>
      <c r="E139" s="138"/>
      <c r="F139" s="38">
        <f t="shared" si="148"/>
        <v>0</v>
      </c>
      <c r="G139" s="90">
        <f t="shared" si="148"/>
        <v>0</v>
      </c>
      <c r="H139" s="90">
        <f t="shared" si="148"/>
        <v>0</v>
      </c>
      <c r="I139" s="90">
        <f t="shared" si="148"/>
        <v>442</v>
      </c>
      <c r="J139" s="90">
        <f t="shared" si="148"/>
        <v>0</v>
      </c>
      <c r="K139" s="90">
        <f t="shared" si="148"/>
        <v>0</v>
      </c>
      <c r="L139" s="90">
        <f t="shared" si="148"/>
        <v>0</v>
      </c>
      <c r="M139" s="90">
        <f t="shared" si="148"/>
        <v>533</v>
      </c>
      <c r="N139" s="90">
        <f t="shared" si="148"/>
        <v>4</v>
      </c>
      <c r="O139" s="90">
        <f t="shared" si="148"/>
        <v>0</v>
      </c>
      <c r="P139" s="90">
        <f t="shared" si="148"/>
        <v>0</v>
      </c>
      <c r="Q139" s="90">
        <f t="shared" si="148"/>
        <v>2248</v>
      </c>
      <c r="R139" s="90">
        <f t="shared" si="148"/>
        <v>6</v>
      </c>
      <c r="S139" s="90">
        <f t="shared" si="148"/>
        <v>0</v>
      </c>
      <c r="T139" s="90">
        <f t="shared" si="148"/>
        <v>0</v>
      </c>
      <c r="U139" s="90">
        <f t="shared" si="148"/>
        <v>3266</v>
      </c>
      <c r="V139" s="90">
        <f t="shared" si="148"/>
        <v>0</v>
      </c>
      <c r="W139" s="90">
        <f t="shared" si="148"/>
        <v>0</v>
      </c>
      <c r="X139" s="90">
        <f t="shared" si="148"/>
        <v>0</v>
      </c>
      <c r="Y139" s="90">
        <f t="shared" si="148"/>
        <v>340</v>
      </c>
      <c r="Z139" s="90">
        <f t="shared" si="148"/>
        <v>0</v>
      </c>
      <c r="AA139" s="90">
        <f t="shared" si="148"/>
        <v>0</v>
      </c>
      <c r="AB139" s="90">
        <f t="shared" si="148"/>
        <v>0</v>
      </c>
      <c r="AC139" s="90">
        <f t="shared" si="148"/>
        <v>689</v>
      </c>
      <c r="AD139" s="90">
        <f t="shared" si="148"/>
        <v>0</v>
      </c>
      <c r="AE139" s="90">
        <f t="shared" si="148"/>
        <v>36</v>
      </c>
      <c r="AF139" s="90">
        <f t="shared" si="148"/>
        <v>0</v>
      </c>
      <c r="AG139" s="90">
        <f t="shared" si="148"/>
        <v>113</v>
      </c>
      <c r="AH139" s="90">
        <f t="shared" si="148"/>
        <v>0</v>
      </c>
      <c r="AI139" s="90">
        <f t="shared" si="148"/>
        <v>40</v>
      </c>
      <c r="AJ139" s="90">
        <f t="shared" si="148"/>
        <v>0</v>
      </c>
      <c r="AK139" s="106">
        <f t="shared" si="148"/>
        <v>82</v>
      </c>
      <c r="AL139" s="139">
        <f>SUM($F$139:$AK$139)</f>
        <v>7799</v>
      </c>
    </row>
    <row r="140" spans="1:56" ht="16.5" thickTop="1" thickBot="1" x14ac:dyDescent="0.3"/>
    <row r="141" spans="1:56" ht="15.75" thickBot="1" x14ac:dyDescent="0.3">
      <c r="B141" s="163" t="s">
        <v>56</v>
      </c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5"/>
      <c r="O141"/>
      <c r="P141"/>
    </row>
    <row r="142" spans="1:56" ht="15.75" thickBot="1" x14ac:dyDescent="0.3">
      <c r="B142" s="147" t="s">
        <v>57</v>
      </c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9"/>
      <c r="O142"/>
      <c r="P142"/>
      <c r="S142" s="7" t="s">
        <v>58</v>
      </c>
      <c r="Z142" s="140">
        <f>$P$145</f>
        <v>7660</v>
      </c>
    </row>
    <row r="143" spans="1:56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 s="141" t="s">
        <v>59</v>
      </c>
      <c r="P143" s="142">
        <f>$AL$50</f>
        <v>0</v>
      </c>
    </row>
    <row r="144" spans="1:56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 s="143" t="s">
        <v>60</v>
      </c>
      <c r="P144" s="144">
        <f>$AL$28+$AL$51+$AL$75+$AL$96+$AL$117</f>
        <v>15692</v>
      </c>
    </row>
    <row r="145" spans="2:16" ht="15.75" thickBot="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 s="145" t="s">
        <v>61</v>
      </c>
      <c r="P145" s="146">
        <f>$AL$17+$AL$20+$AL$23+$AL$26+$AL$39+$AL$42+$AL$48+$AL$64+$AL$67+$AL$70+$AL$73+$AL$85+$AL$88+$AL$91+$AL$94+$AL$106+$AL$109+$AL$112+$AL$115</f>
        <v>7660</v>
      </c>
    </row>
    <row r="146" spans="2:16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</sheetData>
  <mergeCells count="253">
    <mergeCell ref="A1:O1"/>
    <mergeCell ref="B2:P2"/>
    <mergeCell ref="A7:AK7"/>
    <mergeCell ref="B9:AK9"/>
    <mergeCell ref="B10:AK10"/>
    <mergeCell ref="A11:A12"/>
    <mergeCell ref="B11:B12"/>
    <mergeCell ref="C11:C12"/>
    <mergeCell ref="D11:E12"/>
    <mergeCell ref="F11:AK11"/>
    <mergeCell ref="F12:M12"/>
    <mergeCell ref="N12:U12"/>
    <mergeCell ref="V12:AC12"/>
    <mergeCell ref="AD12:AK12"/>
    <mergeCell ref="A13:A14"/>
    <mergeCell ref="B13:B14"/>
    <mergeCell ref="C13:C14"/>
    <mergeCell ref="D13:D14"/>
    <mergeCell ref="E13:E14"/>
    <mergeCell ref="F13:I13"/>
    <mergeCell ref="BA13:BB13"/>
    <mergeCell ref="BC13:BD13"/>
    <mergeCell ref="A15:A26"/>
    <mergeCell ref="B15:B17"/>
    <mergeCell ref="C15:E15"/>
    <mergeCell ref="B18:B20"/>
    <mergeCell ref="C18:E18"/>
    <mergeCell ref="AH13:AK13"/>
    <mergeCell ref="AL13:AL14"/>
    <mergeCell ref="AM13:AN13"/>
    <mergeCell ref="AO13:AP13"/>
    <mergeCell ref="AQ13:AR13"/>
    <mergeCell ref="AS13:AT13"/>
    <mergeCell ref="J13:M13"/>
    <mergeCell ref="N13:Q13"/>
    <mergeCell ref="R13:U13"/>
    <mergeCell ref="V13:Y13"/>
    <mergeCell ref="Z13:AC13"/>
    <mergeCell ref="AD13:AG13"/>
    <mergeCell ref="B21:B23"/>
    <mergeCell ref="C21:E21"/>
    <mergeCell ref="B24:B26"/>
    <mergeCell ref="C24:E24"/>
    <mergeCell ref="A27:A28"/>
    <mergeCell ref="C28:E28"/>
    <mergeCell ref="AU13:AV13"/>
    <mergeCell ref="AW13:AX13"/>
    <mergeCell ref="AY13:AZ13"/>
    <mergeCell ref="B30:AK30"/>
    <mergeCell ref="B31:AK31"/>
    <mergeCell ref="A32:A33"/>
    <mergeCell ref="B32:B33"/>
    <mergeCell ref="C32:C33"/>
    <mergeCell ref="D32:E33"/>
    <mergeCell ref="F32:AK32"/>
    <mergeCell ref="F33:M33"/>
    <mergeCell ref="N33:U33"/>
    <mergeCell ref="V33:AC33"/>
    <mergeCell ref="AD34:AG34"/>
    <mergeCell ref="AH34:AK34"/>
    <mergeCell ref="AL34:AL35"/>
    <mergeCell ref="AM34:AN34"/>
    <mergeCell ref="AD33:AK33"/>
    <mergeCell ref="A34:A35"/>
    <mergeCell ref="B34:B35"/>
    <mergeCell ref="C34:C35"/>
    <mergeCell ref="D34:D35"/>
    <mergeCell ref="E34:E35"/>
    <mergeCell ref="F34:I34"/>
    <mergeCell ref="J34:M34"/>
    <mergeCell ref="N34:Q34"/>
    <mergeCell ref="R34:U34"/>
    <mergeCell ref="B46:B48"/>
    <mergeCell ref="C46:E46"/>
    <mergeCell ref="C50:E50"/>
    <mergeCell ref="C51:E51"/>
    <mergeCell ref="A52:E54"/>
    <mergeCell ref="B56:AK56"/>
    <mergeCell ref="BA34:BB34"/>
    <mergeCell ref="BC34:BD34"/>
    <mergeCell ref="A36:A48"/>
    <mergeCell ref="B36:B39"/>
    <mergeCell ref="C36:E36"/>
    <mergeCell ref="C37:E37"/>
    <mergeCell ref="B40:B42"/>
    <mergeCell ref="C40:E40"/>
    <mergeCell ref="B43:B45"/>
    <mergeCell ref="C43:E43"/>
    <mergeCell ref="AO34:AP34"/>
    <mergeCell ref="AQ34:AR34"/>
    <mergeCell ref="AS34:AT34"/>
    <mergeCell ref="AU34:AV34"/>
    <mergeCell ref="AW34:AX34"/>
    <mergeCell ref="AY34:AZ34"/>
    <mergeCell ref="V34:Y34"/>
    <mergeCell ref="Z34:AC34"/>
    <mergeCell ref="B57:AK57"/>
    <mergeCell ref="A58:A59"/>
    <mergeCell ref="B58:B59"/>
    <mergeCell ref="C58:C59"/>
    <mergeCell ref="D58:E59"/>
    <mergeCell ref="F58:AK58"/>
    <mergeCell ref="F59:M59"/>
    <mergeCell ref="N59:U59"/>
    <mergeCell ref="V59:AC59"/>
    <mergeCell ref="AD59:AK59"/>
    <mergeCell ref="BA60:BB60"/>
    <mergeCell ref="BC60:BD60"/>
    <mergeCell ref="A62:A73"/>
    <mergeCell ref="B62:B64"/>
    <mergeCell ref="C62:E62"/>
    <mergeCell ref="B65:B67"/>
    <mergeCell ref="C65:E65"/>
    <mergeCell ref="AH60:AK60"/>
    <mergeCell ref="AL60:AL61"/>
    <mergeCell ref="AM60:AN60"/>
    <mergeCell ref="AO60:AP60"/>
    <mergeCell ref="AQ60:AR60"/>
    <mergeCell ref="AS60:AT60"/>
    <mergeCell ref="J60:M60"/>
    <mergeCell ref="N60:Q60"/>
    <mergeCell ref="R60:U60"/>
    <mergeCell ref="V60:Y60"/>
    <mergeCell ref="Z60:AC60"/>
    <mergeCell ref="AD60:AG60"/>
    <mergeCell ref="A60:A61"/>
    <mergeCell ref="B60:B61"/>
    <mergeCell ref="C60:C61"/>
    <mergeCell ref="D60:D61"/>
    <mergeCell ref="E60:E61"/>
    <mergeCell ref="B68:B70"/>
    <mergeCell ref="C68:E68"/>
    <mergeCell ref="B71:B73"/>
    <mergeCell ref="C71:E71"/>
    <mergeCell ref="A74:A75"/>
    <mergeCell ref="C75:E75"/>
    <mergeCell ref="AU60:AV60"/>
    <mergeCell ref="AW60:AX60"/>
    <mergeCell ref="AY60:AZ60"/>
    <mergeCell ref="F60:I60"/>
    <mergeCell ref="B77:AK77"/>
    <mergeCell ref="B78:AK78"/>
    <mergeCell ref="A79:A80"/>
    <mergeCell ref="B79:B80"/>
    <mergeCell ref="C79:C80"/>
    <mergeCell ref="D79:E80"/>
    <mergeCell ref="F79:AK79"/>
    <mergeCell ref="F80:M80"/>
    <mergeCell ref="N80:U80"/>
    <mergeCell ref="V80:AC80"/>
    <mergeCell ref="AD80:AK80"/>
    <mergeCell ref="A81:A82"/>
    <mergeCell ref="B81:B82"/>
    <mergeCell ref="C81:C82"/>
    <mergeCell ref="D81:D82"/>
    <mergeCell ref="E81:E82"/>
    <mergeCell ref="F81:I81"/>
    <mergeCell ref="J81:M81"/>
    <mergeCell ref="N81:Q81"/>
    <mergeCell ref="R81:U81"/>
    <mergeCell ref="BA81:BB81"/>
    <mergeCell ref="BC81:BD81"/>
    <mergeCell ref="A83:A94"/>
    <mergeCell ref="B83:B85"/>
    <mergeCell ref="C83:E83"/>
    <mergeCell ref="B86:B88"/>
    <mergeCell ref="C86:E86"/>
    <mergeCell ref="B89:B91"/>
    <mergeCell ref="C89:E89"/>
    <mergeCell ref="B92:B94"/>
    <mergeCell ref="AO81:AP81"/>
    <mergeCell ref="AQ81:AR81"/>
    <mergeCell ref="AS81:AT81"/>
    <mergeCell ref="AU81:AV81"/>
    <mergeCell ref="AW81:AX81"/>
    <mergeCell ref="AY81:AZ81"/>
    <mergeCell ref="V81:Y81"/>
    <mergeCell ref="Z81:AC81"/>
    <mergeCell ref="AD81:AG81"/>
    <mergeCell ref="AH81:AK81"/>
    <mergeCell ref="AL81:AL82"/>
    <mergeCell ref="AM81:AN81"/>
    <mergeCell ref="C92:E92"/>
    <mergeCell ref="A95:A96"/>
    <mergeCell ref="C96:E96"/>
    <mergeCell ref="B98:AK98"/>
    <mergeCell ref="B99:AK99"/>
    <mergeCell ref="A100:A101"/>
    <mergeCell ref="B100:B101"/>
    <mergeCell ref="C100:C101"/>
    <mergeCell ref="D100:E101"/>
    <mergeCell ref="F100:AK100"/>
    <mergeCell ref="F101:M101"/>
    <mergeCell ref="N101:U101"/>
    <mergeCell ref="V101:AC101"/>
    <mergeCell ref="AD101:AK101"/>
    <mergeCell ref="A102:A103"/>
    <mergeCell ref="B102:B103"/>
    <mergeCell ref="C102:C103"/>
    <mergeCell ref="D102:D103"/>
    <mergeCell ref="E102:E103"/>
    <mergeCell ref="F102:I102"/>
    <mergeCell ref="BA102:BB102"/>
    <mergeCell ref="BC102:BD102"/>
    <mergeCell ref="A104:A115"/>
    <mergeCell ref="B104:B106"/>
    <mergeCell ref="C104:E104"/>
    <mergeCell ref="B107:B109"/>
    <mergeCell ref="C107:E107"/>
    <mergeCell ref="AH102:AK102"/>
    <mergeCell ref="AL102:AL103"/>
    <mergeCell ref="AM102:AN102"/>
    <mergeCell ref="AO102:AP102"/>
    <mergeCell ref="AQ102:AR102"/>
    <mergeCell ref="AS102:AT102"/>
    <mergeCell ref="J102:M102"/>
    <mergeCell ref="N102:Q102"/>
    <mergeCell ref="R102:U102"/>
    <mergeCell ref="V102:Y102"/>
    <mergeCell ref="Z102:AC102"/>
    <mergeCell ref="AD102:AG102"/>
    <mergeCell ref="B110:B112"/>
    <mergeCell ref="C110:E110"/>
    <mergeCell ref="B113:B115"/>
    <mergeCell ref="C113:E113"/>
    <mergeCell ref="A116:A117"/>
    <mergeCell ref="C117:E117"/>
    <mergeCell ref="AU102:AV102"/>
    <mergeCell ref="AW102:AX102"/>
    <mergeCell ref="AY102:AZ102"/>
    <mergeCell ref="BC121:BD121"/>
    <mergeCell ref="A123:A134"/>
    <mergeCell ref="B123:B125"/>
    <mergeCell ref="C123:E123"/>
    <mergeCell ref="B126:B128"/>
    <mergeCell ref="C126:E126"/>
    <mergeCell ref="B129:B131"/>
    <mergeCell ref="C129:E129"/>
    <mergeCell ref="AM121:AN121"/>
    <mergeCell ref="AO121:AP121"/>
    <mergeCell ref="AQ121:AR121"/>
    <mergeCell ref="AS121:AT121"/>
    <mergeCell ref="AU121:AV121"/>
    <mergeCell ref="AW121:AX121"/>
    <mergeCell ref="B142:N142"/>
    <mergeCell ref="B132:B134"/>
    <mergeCell ref="C132:E132"/>
    <mergeCell ref="A135:A136"/>
    <mergeCell ref="C136:E136"/>
    <mergeCell ref="A138:A139"/>
    <mergeCell ref="B141:N141"/>
    <mergeCell ref="AY121:AZ121"/>
    <mergeCell ref="BA121:BB121"/>
  </mergeCells>
  <conditionalFormatting sqref="U11:V11 U141:V1048576">
    <cfRule type="cellIs" dxfId="378" priority="379" operator="greaterThan">
      <formula>1</formula>
    </cfRule>
  </conditionalFormatting>
  <conditionalFormatting sqref="U1:V6">
    <cfRule type="cellIs" dxfId="377" priority="378" operator="greaterThan">
      <formula>1</formula>
    </cfRule>
  </conditionalFormatting>
  <conditionalFormatting sqref="U122:V122">
    <cfRule type="cellIs" dxfId="376" priority="377" operator="greaterThan">
      <formula>1</formula>
    </cfRule>
  </conditionalFormatting>
  <conditionalFormatting sqref="U32:V32">
    <cfRule type="cellIs" dxfId="375" priority="376" operator="greaterThan">
      <formula>1</formula>
    </cfRule>
  </conditionalFormatting>
  <conditionalFormatting sqref="U58:V58">
    <cfRule type="cellIs" dxfId="374" priority="375" operator="greaterThan">
      <formula>1</formula>
    </cfRule>
  </conditionalFormatting>
  <conditionalFormatting sqref="U79:V79">
    <cfRule type="cellIs" dxfId="373" priority="374" operator="greaterThan">
      <formula>1</formula>
    </cfRule>
  </conditionalFormatting>
  <conditionalFormatting sqref="U100:V100">
    <cfRule type="cellIs" dxfId="372" priority="373" operator="greaterThan">
      <formula>1</formula>
    </cfRule>
  </conditionalFormatting>
  <conditionalFormatting sqref="C75:AK75 C96:AK96 C117:AK117 C28:AN28 AU21:AV21 AU24:AV24 AU18:AV18 AU15:AV15 C51:AL51 C15:E15 C18:E18 C21:E21 C24:E24 C36:E36 C40:E40 C43:E43 C46:E46 C62:E62 C71:E71 C68:E68 C65:E65 C83:E83 C92:E92 C89:E89 C86:E86 C104:E104 C113:E113 C110:E110 C107:E107 AL24:AN24 AL21:AN21 AL18:AN18 AL15:AN15">
    <cfRule type="cellIs" dxfId="371" priority="372" operator="greaterThan">
      <formula>0</formula>
    </cfRule>
  </conditionalFormatting>
  <conditionalFormatting sqref="C136:AK136 C123:E123 C126:E126 C129:E129 C132:E132">
    <cfRule type="cellIs" dxfId="370" priority="371" operator="greaterThan">
      <formula>0</formula>
    </cfRule>
  </conditionalFormatting>
  <conditionalFormatting sqref="C138:AL138 C127:E127 C130:E130 C133:E133 C124:E124 C16:E16 C19:E19 C22:E22 C25:E25 C38:E38 C41:E41 C44:E44 C47:E47 AL25 AL22 AL19 AL16">
    <cfRule type="cellIs" dxfId="369" priority="370" operator="greaterThan">
      <formula>0</formula>
    </cfRule>
  </conditionalFormatting>
  <conditionalFormatting sqref="C64:E64 C67:E67 C70:E70 C74:AK74 C95:AK95 C116:AK116 C139:AL139 C125:E125 C128:E128 C131:E131 C135:AK135 C134:E134 C73:E73 C17:E17 C20:E20 C23:E23 C27:AL27 C39:E39 C42:E42 C45:E45 C49:AL49 C48:E48 C26:E26 AL26 AL23 AL20 AL17">
    <cfRule type="cellIs" dxfId="368" priority="369" operator="greaterThan">
      <formula>0</formula>
    </cfRule>
  </conditionalFormatting>
  <conditionalFormatting sqref="AM16:AN16 AM19:AN19 AM22:AN22 AU22:AV22 AU19:AV19 AU16:AV16">
    <cfRule type="cellIs" dxfId="367" priority="368" operator="greaterThan">
      <formula>0</formula>
    </cfRule>
  </conditionalFormatting>
  <conditionalFormatting sqref="AM17:AN17 AM20:AN20 AM23:AN23 AM26:AN27 AU26:AV26 AU23:AV23 AU20:AV20 AU17:AV17">
    <cfRule type="cellIs" dxfId="366" priority="367" operator="greaterThan">
      <formula>0</formula>
    </cfRule>
  </conditionalFormatting>
  <conditionalFormatting sqref="AM25:AN25 AU25:AV25">
    <cfRule type="cellIs" dxfId="365" priority="366" operator="greaterThan">
      <formula>0</formula>
    </cfRule>
  </conditionalFormatting>
  <conditionalFormatting sqref="AO15:AP15 AO18:AP18 AO24:AP24 AO21:AP21">
    <cfRule type="cellIs" dxfId="364" priority="365" operator="greaterThan">
      <formula>0</formula>
    </cfRule>
  </conditionalFormatting>
  <conditionalFormatting sqref="AO16:AP16 AO19:AP19 AO22:AP22">
    <cfRule type="cellIs" dxfId="363" priority="364" operator="greaterThan">
      <formula>0</formula>
    </cfRule>
  </conditionalFormatting>
  <conditionalFormatting sqref="AO17:AP17 AO20:AP20 AO23:AP23 AO26:AP26">
    <cfRule type="cellIs" dxfId="362" priority="363" operator="greaterThan">
      <formula>0</formula>
    </cfRule>
  </conditionalFormatting>
  <conditionalFormatting sqref="AO25:AP25">
    <cfRule type="cellIs" dxfId="361" priority="362" operator="greaterThan">
      <formula>0</formula>
    </cfRule>
  </conditionalFormatting>
  <conditionalFormatting sqref="AQ15:AR15 AQ18 AQ24 AQ21">
    <cfRule type="cellIs" dxfId="360" priority="361" operator="greaterThan">
      <formula>0</formula>
    </cfRule>
  </conditionalFormatting>
  <conditionalFormatting sqref="AQ22 AQ16:AR16 AQ19">
    <cfRule type="cellIs" dxfId="359" priority="360" operator="greaterThan">
      <formula>0</formula>
    </cfRule>
  </conditionalFormatting>
  <conditionalFormatting sqref="AQ17:AR17 AQ20 AQ23 AQ26">
    <cfRule type="cellIs" dxfId="358" priority="359" operator="greaterThan">
      <formula>0</formula>
    </cfRule>
  </conditionalFormatting>
  <conditionalFormatting sqref="AQ25">
    <cfRule type="cellIs" dxfId="357" priority="358" operator="greaterThan">
      <formula>0</formula>
    </cfRule>
  </conditionalFormatting>
  <conditionalFormatting sqref="AS15:AT15 AS18:AT18 AS24:AT24 AS21:AT21">
    <cfRule type="cellIs" dxfId="356" priority="357" operator="greaterThan">
      <formula>0</formula>
    </cfRule>
  </conditionalFormatting>
  <conditionalFormatting sqref="AS16:AT16 AS19:AT19 AS22:AT22">
    <cfRule type="cellIs" dxfId="355" priority="356" operator="greaterThan">
      <formula>0</formula>
    </cfRule>
  </conditionalFormatting>
  <conditionalFormatting sqref="AS17:AT17 AS20:AT20 AS23:AT23 AS26:AT26">
    <cfRule type="cellIs" dxfId="354" priority="355" operator="greaterThan">
      <formula>0</formula>
    </cfRule>
  </conditionalFormatting>
  <conditionalFormatting sqref="AS25:AT25">
    <cfRule type="cellIs" dxfId="353" priority="354" operator="greaterThan">
      <formula>0</formula>
    </cfRule>
  </conditionalFormatting>
  <conditionalFormatting sqref="AO28:AP28">
    <cfRule type="cellIs" dxfId="352" priority="353" operator="greaterThan">
      <formula>0</formula>
    </cfRule>
  </conditionalFormatting>
  <conditionalFormatting sqref="AO27:AP27">
    <cfRule type="cellIs" dxfId="351" priority="352" operator="greaterThan">
      <formula>0</formula>
    </cfRule>
  </conditionalFormatting>
  <conditionalFormatting sqref="AQ28:AR28">
    <cfRule type="cellIs" dxfId="350" priority="351" operator="greaterThan">
      <formula>0</formula>
    </cfRule>
  </conditionalFormatting>
  <conditionalFormatting sqref="AQ27:AR27">
    <cfRule type="cellIs" dxfId="349" priority="350" operator="greaterThan">
      <formula>0</formula>
    </cfRule>
  </conditionalFormatting>
  <conditionalFormatting sqref="AS28:AT28">
    <cfRule type="cellIs" dxfId="348" priority="349" operator="greaterThan">
      <formula>0</formula>
    </cfRule>
  </conditionalFormatting>
  <conditionalFormatting sqref="AS27:AT27">
    <cfRule type="cellIs" dxfId="347" priority="348" operator="greaterThan">
      <formula>0</formula>
    </cfRule>
  </conditionalFormatting>
  <conditionalFormatting sqref="AU28:BD28">
    <cfRule type="cellIs" dxfId="346" priority="347" operator="greaterThan">
      <formula>0</formula>
    </cfRule>
  </conditionalFormatting>
  <conditionalFormatting sqref="AU27:BD27">
    <cfRule type="cellIs" dxfId="345" priority="346" operator="greaterThan">
      <formula>0</formula>
    </cfRule>
  </conditionalFormatting>
  <conditionalFormatting sqref="AM49:BD49 AM51:BD54">
    <cfRule type="cellIs" dxfId="344" priority="345" operator="greaterThan">
      <formula>0</formula>
    </cfRule>
  </conditionalFormatting>
  <conditionalFormatting sqref="AW15:AX15 AW18:AX18 AW24:AX24 AW21:AX21">
    <cfRule type="cellIs" dxfId="343" priority="344" operator="greaterThan">
      <formula>0</formula>
    </cfRule>
  </conditionalFormatting>
  <conditionalFormatting sqref="AW16:AX16 AW19:AX19 AW22:AX22">
    <cfRule type="cellIs" dxfId="342" priority="343" operator="greaterThan">
      <formula>0</formula>
    </cfRule>
  </conditionalFormatting>
  <conditionalFormatting sqref="AW17:AX17 AW20:AX20 AW23:AX23 AW26:AX26">
    <cfRule type="cellIs" dxfId="341" priority="342" operator="greaterThan">
      <formula>0</formula>
    </cfRule>
  </conditionalFormatting>
  <conditionalFormatting sqref="AW25:AX25">
    <cfRule type="cellIs" dxfId="340" priority="341" operator="greaterThan">
      <formula>0</formula>
    </cfRule>
  </conditionalFormatting>
  <conditionalFormatting sqref="AY15:AZ15 AY18:AZ18 AY24:AZ24 AY21:AZ21">
    <cfRule type="cellIs" dxfId="339" priority="340" operator="greaterThan">
      <formula>0</formula>
    </cfRule>
  </conditionalFormatting>
  <conditionalFormatting sqref="AY16:AZ16 AY19:AZ19 AY22:AZ22">
    <cfRule type="cellIs" dxfId="338" priority="339" operator="greaterThan">
      <formula>0</formula>
    </cfRule>
  </conditionalFormatting>
  <conditionalFormatting sqref="AY17:AZ17 AY20:AZ20 AY23:AZ23 AY26:AZ26">
    <cfRule type="cellIs" dxfId="337" priority="338" operator="greaterThan">
      <formula>0</formula>
    </cfRule>
  </conditionalFormatting>
  <conditionalFormatting sqref="AY25:AZ25">
    <cfRule type="cellIs" dxfId="336" priority="337" operator="greaterThan">
      <formula>0</formula>
    </cfRule>
  </conditionalFormatting>
  <conditionalFormatting sqref="BA15:BB15 BA18:BB18 BA24:BB24 BA21:BB21">
    <cfRule type="cellIs" dxfId="335" priority="336" operator="greaterThan">
      <formula>0</formula>
    </cfRule>
  </conditionalFormatting>
  <conditionalFormatting sqref="BA16:BB16 BA19:BB19 BA22:BB22">
    <cfRule type="cellIs" dxfId="334" priority="335" operator="greaterThan">
      <formula>0</formula>
    </cfRule>
  </conditionalFormatting>
  <conditionalFormatting sqref="BA17:BB17 BA20:BB20 BA23:BB23 BA26:BB26">
    <cfRule type="cellIs" dxfId="333" priority="334" operator="greaterThan">
      <formula>0</formula>
    </cfRule>
  </conditionalFormatting>
  <conditionalFormatting sqref="BA25:BB25">
    <cfRule type="cellIs" dxfId="332" priority="333" operator="greaterThan">
      <formula>0</formula>
    </cfRule>
  </conditionalFormatting>
  <conditionalFormatting sqref="BC15:BD15 BC18:BD18 BC24:BD24 BC21:BD21">
    <cfRule type="cellIs" dxfId="331" priority="332" operator="greaterThan">
      <formula>0</formula>
    </cfRule>
  </conditionalFormatting>
  <conditionalFormatting sqref="BC16:BD16 BC19:BD19 BC22:BD22">
    <cfRule type="cellIs" dxfId="330" priority="331" operator="greaterThan">
      <formula>0</formula>
    </cfRule>
  </conditionalFormatting>
  <conditionalFormatting sqref="BC17:BD17 BC20:BD20 BC23:BD23 BC26:BD26">
    <cfRule type="cellIs" dxfId="329" priority="330" operator="greaterThan">
      <formula>0</formula>
    </cfRule>
  </conditionalFormatting>
  <conditionalFormatting sqref="BC25:BD25">
    <cfRule type="cellIs" dxfId="328" priority="329" operator="greaterThan">
      <formula>0</formula>
    </cfRule>
  </conditionalFormatting>
  <conditionalFormatting sqref="AR18">
    <cfRule type="cellIs" dxfId="327" priority="328" operator="greaterThan">
      <formula>0</formula>
    </cfRule>
  </conditionalFormatting>
  <conditionalFormatting sqref="AR19">
    <cfRule type="cellIs" dxfId="326" priority="327" operator="greaterThan">
      <formula>0</formula>
    </cfRule>
  </conditionalFormatting>
  <conditionalFormatting sqref="AR20">
    <cfRule type="cellIs" dxfId="325" priority="326" operator="greaterThan">
      <formula>0</formula>
    </cfRule>
  </conditionalFormatting>
  <conditionalFormatting sqref="AR21">
    <cfRule type="cellIs" dxfId="324" priority="325" operator="greaterThan">
      <formula>0</formula>
    </cfRule>
  </conditionalFormatting>
  <conditionalFormatting sqref="AR22">
    <cfRule type="cellIs" dxfId="323" priority="324" operator="greaterThan">
      <formula>0</formula>
    </cfRule>
  </conditionalFormatting>
  <conditionalFormatting sqref="AR23">
    <cfRule type="cellIs" dxfId="322" priority="323" operator="greaterThan">
      <formula>0</formula>
    </cfRule>
  </conditionalFormatting>
  <conditionalFormatting sqref="AR24">
    <cfRule type="cellIs" dxfId="321" priority="322" operator="greaterThan">
      <formula>0</formula>
    </cfRule>
  </conditionalFormatting>
  <conditionalFormatting sqref="AR25">
    <cfRule type="cellIs" dxfId="320" priority="321" operator="greaterThan">
      <formula>0</formula>
    </cfRule>
  </conditionalFormatting>
  <conditionalFormatting sqref="AR26">
    <cfRule type="cellIs" dxfId="319" priority="320" operator="greaterThan">
      <formula>0</formula>
    </cfRule>
  </conditionalFormatting>
  <conditionalFormatting sqref="C50:BD50">
    <cfRule type="cellIs" dxfId="318" priority="319" operator="greaterThan">
      <formula>0</formula>
    </cfRule>
  </conditionalFormatting>
  <conditionalFormatting sqref="C63:E63 C66:E66 C69:E69 C72:E72">
    <cfRule type="cellIs" dxfId="317" priority="318" operator="greaterThan">
      <formula>0</formula>
    </cfRule>
  </conditionalFormatting>
  <conditionalFormatting sqref="C64:E64 C67:E67 C70:E70 C73:E73">
    <cfRule type="cellIs" dxfId="316" priority="317" operator="greaterThan">
      <formula>0</formula>
    </cfRule>
  </conditionalFormatting>
  <conditionalFormatting sqref="C105:E105 C108:E108 C111:E111 C114:E114">
    <cfRule type="cellIs" dxfId="315" priority="316" operator="greaterThan">
      <formula>0</formula>
    </cfRule>
  </conditionalFormatting>
  <conditionalFormatting sqref="C106:E106 C109:E109 C112:E112 C115:E115">
    <cfRule type="cellIs" dxfId="314" priority="315" operator="greaterThan">
      <formula>0</formula>
    </cfRule>
  </conditionalFormatting>
  <conditionalFormatting sqref="C37:E37">
    <cfRule type="cellIs" dxfId="313" priority="314" operator="greaterThan">
      <formula>0</formula>
    </cfRule>
  </conditionalFormatting>
  <conditionalFormatting sqref="C84:E84 C87:E87 C90:E90 C93:E93">
    <cfRule type="cellIs" dxfId="312" priority="313" operator="greaterThan">
      <formula>0</formula>
    </cfRule>
  </conditionalFormatting>
  <conditionalFormatting sqref="C85:E85 C88:E88 C91:E91 C94:E94">
    <cfRule type="cellIs" dxfId="311" priority="312" operator="greaterThan">
      <formula>0</formula>
    </cfRule>
  </conditionalFormatting>
  <conditionalFormatting sqref="F54:AL54">
    <cfRule type="cellIs" dxfId="310" priority="310" operator="greaterThan">
      <formula>0</formula>
    </cfRule>
    <cfRule type="cellIs" dxfId="309" priority="311" operator="greaterThan">
      <formula>0</formula>
    </cfRule>
  </conditionalFormatting>
  <conditionalFormatting sqref="F52:AL52">
    <cfRule type="cellIs" dxfId="308" priority="309" operator="greaterThan">
      <formula>0</formula>
    </cfRule>
  </conditionalFormatting>
  <conditionalFormatting sqref="F53:AL53">
    <cfRule type="cellIs" dxfId="307" priority="308" operator="greaterThan">
      <formula>0</formula>
    </cfRule>
  </conditionalFormatting>
  <conditionalFormatting sqref="AU42:AV42 AU45:AV45 AU39:AV39 AU36:AV36 AU48:AV48 AL36:AN36 AL48:AN48 AL39:AN39 AL42:AN42 AL45:AN45">
    <cfRule type="cellIs" dxfId="306" priority="307" operator="greaterThan">
      <formula>0</formula>
    </cfRule>
  </conditionalFormatting>
  <conditionalFormatting sqref="AL37 AL40 AL43 AL46">
    <cfRule type="cellIs" dxfId="305" priority="306" operator="greaterThan">
      <formula>0</formula>
    </cfRule>
  </conditionalFormatting>
  <conditionalFormatting sqref="AL38 AL41 AL44 AL47">
    <cfRule type="cellIs" dxfId="304" priority="305" operator="greaterThan">
      <formula>0</formula>
    </cfRule>
  </conditionalFormatting>
  <conditionalFormatting sqref="AM37:AN37 AM40:AN40 AM43:AN43 AU43:AV43 AU40:AV40 AU37:AV37">
    <cfRule type="cellIs" dxfId="303" priority="304" operator="greaterThan">
      <formula>0</formula>
    </cfRule>
  </conditionalFormatting>
  <conditionalFormatting sqref="AM38:AN38 AM41:AN41 AM44:AN44 AM47:AN47 AU47:AV47 AU44:AV44 AU41:AV41 AU38:AV38">
    <cfRule type="cellIs" dxfId="302" priority="303" operator="greaterThan">
      <formula>0</formula>
    </cfRule>
  </conditionalFormatting>
  <conditionalFormatting sqref="AM46:AN46 AU46:AV46">
    <cfRule type="cellIs" dxfId="301" priority="302" operator="greaterThan">
      <formula>0</formula>
    </cfRule>
  </conditionalFormatting>
  <conditionalFormatting sqref="AO36:AP36 AO48:AP48 AO39:AP39 AO45:AP45 AO42:AP42">
    <cfRule type="cellIs" dxfId="300" priority="301" operator="greaterThan">
      <formula>0</formula>
    </cfRule>
  </conditionalFormatting>
  <conditionalFormatting sqref="AO37:AP37 AO40:AP40 AO43:AP43">
    <cfRule type="cellIs" dxfId="299" priority="300" operator="greaterThan">
      <formula>0</formula>
    </cfRule>
  </conditionalFormatting>
  <conditionalFormatting sqref="AO38:AP38 AO41:AP41 AO44:AP44 AO47:AP47">
    <cfRule type="cellIs" dxfId="298" priority="299" operator="greaterThan">
      <formula>0</formula>
    </cfRule>
  </conditionalFormatting>
  <conditionalFormatting sqref="AO46:AP46">
    <cfRule type="cellIs" dxfId="297" priority="298" operator="greaterThan">
      <formula>0</formula>
    </cfRule>
  </conditionalFormatting>
  <conditionalFormatting sqref="AQ36:AR36 AQ48:AR48 AQ39 AQ45 AQ42">
    <cfRule type="cellIs" dxfId="296" priority="297" operator="greaterThan">
      <formula>0</formula>
    </cfRule>
  </conditionalFormatting>
  <conditionalFormatting sqref="AQ43 AQ37:AR37 AQ40">
    <cfRule type="cellIs" dxfId="295" priority="296" operator="greaterThan">
      <formula>0</formula>
    </cfRule>
  </conditionalFormatting>
  <conditionalFormatting sqref="AQ38:AR38 AQ41 AQ44 AQ47">
    <cfRule type="cellIs" dxfId="294" priority="295" operator="greaterThan">
      <formula>0</formula>
    </cfRule>
  </conditionalFormatting>
  <conditionalFormatting sqref="AQ46">
    <cfRule type="cellIs" dxfId="293" priority="294" operator="greaterThan">
      <formula>0</formula>
    </cfRule>
  </conditionalFormatting>
  <conditionalFormatting sqref="AS36:AT36 AS48:AT48 AS39:AT39 AS45:AT45 AS42:AT42">
    <cfRule type="cellIs" dxfId="292" priority="293" operator="greaterThan">
      <formula>0</formula>
    </cfRule>
  </conditionalFormatting>
  <conditionalFormatting sqref="AS37:AT37 AS40:AT40 AS43:AT43">
    <cfRule type="cellIs" dxfId="291" priority="292" operator="greaterThan">
      <formula>0</formula>
    </cfRule>
  </conditionalFormatting>
  <conditionalFormatting sqref="AS38:AT38 AS41:AT41 AS44:AT44 AS47:AT47">
    <cfRule type="cellIs" dxfId="290" priority="291" operator="greaterThan">
      <formula>0</formula>
    </cfRule>
  </conditionalFormatting>
  <conditionalFormatting sqref="AS46:AT46">
    <cfRule type="cellIs" dxfId="289" priority="290" operator="greaterThan">
      <formula>0</formula>
    </cfRule>
  </conditionalFormatting>
  <conditionalFormatting sqref="AW36:AX36 AW48:AX48 AW39:AX39 AW45:AX45 AW42:AX42">
    <cfRule type="cellIs" dxfId="288" priority="289" operator="greaterThan">
      <formula>0</formula>
    </cfRule>
  </conditionalFormatting>
  <conditionalFormatting sqref="AW37:AX37 AW40:AX40 AW43:AX43">
    <cfRule type="cellIs" dxfId="287" priority="288" operator="greaterThan">
      <formula>0</formula>
    </cfRule>
  </conditionalFormatting>
  <conditionalFormatting sqref="AW38:AX38 AW41:AX41 AW44:AX44 AW47:AX47">
    <cfRule type="cellIs" dxfId="286" priority="287" operator="greaterThan">
      <formula>0</formula>
    </cfRule>
  </conditionalFormatting>
  <conditionalFormatting sqref="AW46:AX46">
    <cfRule type="cellIs" dxfId="285" priority="286" operator="greaterThan">
      <formula>0</formula>
    </cfRule>
  </conditionalFormatting>
  <conditionalFormatting sqref="AY36:AZ36 AY48:AZ48 AY39:AZ39 AY45:AZ45 AY42:AZ42">
    <cfRule type="cellIs" dxfId="284" priority="285" operator="greaterThan">
      <formula>0</formula>
    </cfRule>
  </conditionalFormatting>
  <conditionalFormatting sqref="AY37:AZ37 AY40:AZ40 AY43:AZ43">
    <cfRule type="cellIs" dxfId="283" priority="284" operator="greaterThan">
      <formula>0</formula>
    </cfRule>
  </conditionalFormatting>
  <conditionalFormatting sqref="AY38:AZ38 AY41:AZ41 AY44:AZ44 AY47:AZ47">
    <cfRule type="cellIs" dxfId="282" priority="283" operator="greaterThan">
      <formula>0</formula>
    </cfRule>
  </conditionalFormatting>
  <conditionalFormatting sqref="AY46:AZ46">
    <cfRule type="cellIs" dxfId="281" priority="282" operator="greaterThan">
      <formula>0</formula>
    </cfRule>
  </conditionalFormatting>
  <conditionalFormatting sqref="BA36:BB36 BA48:BB48 BA39:BB39 BA45:BB45 BA42:BB42">
    <cfRule type="cellIs" dxfId="280" priority="281" operator="greaterThan">
      <formula>0</formula>
    </cfRule>
  </conditionalFormatting>
  <conditionalFormatting sqref="BA37:BB37 BA40:BB40 BA43:BB43">
    <cfRule type="cellIs" dxfId="279" priority="280" operator="greaterThan">
      <formula>0</formula>
    </cfRule>
  </conditionalFormatting>
  <conditionalFormatting sqref="BA38:BB38 BA41:BB41 BA44:BB44 BA47:BB47">
    <cfRule type="cellIs" dxfId="278" priority="279" operator="greaterThan">
      <formula>0</formula>
    </cfRule>
  </conditionalFormatting>
  <conditionalFormatting sqref="BA46:BB46">
    <cfRule type="cellIs" dxfId="277" priority="278" operator="greaterThan">
      <formula>0</formula>
    </cfRule>
  </conditionalFormatting>
  <conditionalFormatting sqref="BC36:BD36 BC48:BD48 BC39:BD39 BC45:BD45 BC42:BD42">
    <cfRule type="cellIs" dxfId="276" priority="277" operator="greaterThan">
      <formula>0</formula>
    </cfRule>
  </conditionalFormatting>
  <conditionalFormatting sqref="BC37:BD37 BC40:BD40 BC43:BD43">
    <cfRule type="cellIs" dxfId="275" priority="276" operator="greaterThan">
      <formula>0</formula>
    </cfRule>
  </conditionalFormatting>
  <conditionalFormatting sqref="BC38:BD38 BC41:BD41 BC44:BD44 BC47:BD47">
    <cfRule type="cellIs" dxfId="274" priority="275" operator="greaterThan">
      <formula>0</formula>
    </cfRule>
  </conditionalFormatting>
  <conditionalFormatting sqref="BC46:BD46">
    <cfRule type="cellIs" dxfId="273" priority="274" operator="greaterThan">
      <formula>0</formula>
    </cfRule>
  </conditionalFormatting>
  <conditionalFormatting sqref="AR39">
    <cfRule type="cellIs" dxfId="272" priority="273" operator="greaterThan">
      <formula>0</formula>
    </cfRule>
  </conditionalFormatting>
  <conditionalFormatting sqref="AR40">
    <cfRule type="cellIs" dxfId="271" priority="272" operator="greaterThan">
      <formula>0</formula>
    </cfRule>
  </conditionalFormatting>
  <conditionalFormatting sqref="AR41">
    <cfRule type="cellIs" dxfId="270" priority="271" operator="greaterThan">
      <formula>0</formula>
    </cfRule>
  </conditionalFormatting>
  <conditionalFormatting sqref="AR42">
    <cfRule type="cellIs" dxfId="269" priority="270" operator="greaterThan">
      <formula>0</formula>
    </cfRule>
  </conditionalFormatting>
  <conditionalFormatting sqref="AR43">
    <cfRule type="cellIs" dxfId="268" priority="269" operator="greaterThan">
      <formula>0</formula>
    </cfRule>
  </conditionalFormatting>
  <conditionalFormatting sqref="AR44">
    <cfRule type="cellIs" dxfId="267" priority="268" operator="greaterThan">
      <formula>0</formula>
    </cfRule>
  </conditionalFormatting>
  <conditionalFormatting sqref="AR45">
    <cfRule type="cellIs" dxfId="266" priority="267" operator="greaterThan">
      <formula>0</formula>
    </cfRule>
  </conditionalFormatting>
  <conditionalFormatting sqref="AR46">
    <cfRule type="cellIs" dxfId="265" priority="266" operator="greaterThan">
      <formula>0</formula>
    </cfRule>
  </conditionalFormatting>
  <conditionalFormatting sqref="AR47">
    <cfRule type="cellIs" dxfId="264" priority="265" operator="greaterThan">
      <formula>0</formula>
    </cfRule>
  </conditionalFormatting>
  <conditionalFormatting sqref="AU68:AV68 AU71:AV71 AU65:AV65 AU62:AV62 AL71:AN71 AL68:AN68 AL65:AN65 AL62:AN62">
    <cfRule type="cellIs" dxfId="263" priority="264" operator="greaterThan">
      <formula>0</formula>
    </cfRule>
  </conditionalFormatting>
  <conditionalFormatting sqref="AL72 AL69 AL66 AL63">
    <cfRule type="cellIs" dxfId="262" priority="263" operator="greaterThan">
      <formula>0</formula>
    </cfRule>
  </conditionalFormatting>
  <conditionalFormatting sqref="AL73 AL70 AL67 AL64">
    <cfRule type="cellIs" dxfId="261" priority="262" operator="greaterThan">
      <formula>0</formula>
    </cfRule>
  </conditionalFormatting>
  <conditionalFormatting sqref="AM63:AN63 AM66:AN66 AM69:AN69 AU69:AV69 AU66:AV66 AU63:AV63">
    <cfRule type="cellIs" dxfId="260" priority="261" operator="greaterThan">
      <formula>0</formula>
    </cfRule>
  </conditionalFormatting>
  <conditionalFormatting sqref="AM64:AN64 AM67:AN67 AM70:AN70 AM73:AN73 AU73:AV73 AU70:AV70 AU67:AV67 AU64:AV64">
    <cfRule type="cellIs" dxfId="259" priority="260" operator="greaterThan">
      <formula>0</formula>
    </cfRule>
  </conditionalFormatting>
  <conditionalFormatting sqref="AM72:AN72 AU72:AV72">
    <cfRule type="cellIs" dxfId="258" priority="259" operator="greaterThan">
      <formula>0</formula>
    </cfRule>
  </conditionalFormatting>
  <conditionalFormatting sqref="AO62:AP62 AO65:AP65 AO71:AP71 AO68:AP68">
    <cfRule type="cellIs" dxfId="257" priority="258" operator="greaterThan">
      <formula>0</formula>
    </cfRule>
  </conditionalFormatting>
  <conditionalFormatting sqref="AO63:AP63 AO66:AP66 AO69:AP69">
    <cfRule type="cellIs" dxfId="256" priority="257" operator="greaterThan">
      <formula>0</formula>
    </cfRule>
  </conditionalFormatting>
  <conditionalFormatting sqref="AO64:AP64 AO67:AP67 AO70:AP70 AO73:AP73">
    <cfRule type="cellIs" dxfId="255" priority="256" operator="greaterThan">
      <formula>0</formula>
    </cfRule>
  </conditionalFormatting>
  <conditionalFormatting sqref="AO72:AP72">
    <cfRule type="cellIs" dxfId="254" priority="255" operator="greaterThan">
      <formula>0</formula>
    </cfRule>
  </conditionalFormatting>
  <conditionalFormatting sqref="AQ62:AR62 AQ65 AQ71 AQ68">
    <cfRule type="cellIs" dxfId="253" priority="254" operator="greaterThan">
      <formula>0</formula>
    </cfRule>
  </conditionalFormatting>
  <conditionalFormatting sqref="AQ69 AQ63:AR63 AQ66">
    <cfRule type="cellIs" dxfId="252" priority="253" operator="greaterThan">
      <formula>0</formula>
    </cfRule>
  </conditionalFormatting>
  <conditionalFormatting sqref="AQ64:AR64 AQ67 AQ70 AQ73">
    <cfRule type="cellIs" dxfId="251" priority="252" operator="greaterThan">
      <formula>0</formula>
    </cfRule>
  </conditionalFormatting>
  <conditionalFormatting sqref="AQ72">
    <cfRule type="cellIs" dxfId="250" priority="251" operator="greaterThan">
      <formula>0</formula>
    </cfRule>
  </conditionalFormatting>
  <conditionalFormatting sqref="AS62:AT62 AS65:AT65 AS71:AT71 AS68:AT68">
    <cfRule type="cellIs" dxfId="249" priority="250" operator="greaterThan">
      <formula>0</formula>
    </cfRule>
  </conditionalFormatting>
  <conditionalFormatting sqref="AS63:AT63 AS66:AT66 AS69:AT69">
    <cfRule type="cellIs" dxfId="248" priority="249" operator="greaterThan">
      <formula>0</formula>
    </cfRule>
  </conditionalFormatting>
  <conditionalFormatting sqref="AS64:AT64 AS67:AT67 AS70:AT70 AS73:AT73">
    <cfRule type="cellIs" dxfId="247" priority="248" operator="greaterThan">
      <formula>0</formula>
    </cfRule>
  </conditionalFormatting>
  <conditionalFormatting sqref="AS72:AT72">
    <cfRule type="cellIs" dxfId="246" priority="247" operator="greaterThan">
      <formula>0</formula>
    </cfRule>
  </conditionalFormatting>
  <conditionalFormatting sqref="AW62:AX62 AW65:AX65 AW71:AX71 AW68:AX68">
    <cfRule type="cellIs" dxfId="245" priority="246" operator="greaterThan">
      <formula>0</formula>
    </cfRule>
  </conditionalFormatting>
  <conditionalFormatting sqref="AW63:AX63 AW66:AX66 AW69:AX69">
    <cfRule type="cellIs" dxfId="244" priority="245" operator="greaterThan">
      <formula>0</formula>
    </cfRule>
  </conditionalFormatting>
  <conditionalFormatting sqref="AW64:AX64 AW67:AX67 AW70:AX70 AW73:AX73">
    <cfRule type="cellIs" dxfId="243" priority="244" operator="greaterThan">
      <formula>0</formula>
    </cfRule>
  </conditionalFormatting>
  <conditionalFormatting sqref="AW72:AX72">
    <cfRule type="cellIs" dxfId="242" priority="243" operator="greaterThan">
      <formula>0</formula>
    </cfRule>
  </conditionalFormatting>
  <conditionalFormatting sqref="AY62:AZ62 AY65:AZ65 AY71:AZ71 AY68:AZ68">
    <cfRule type="cellIs" dxfId="241" priority="242" operator="greaterThan">
      <formula>0</formula>
    </cfRule>
  </conditionalFormatting>
  <conditionalFormatting sqref="AY63:AZ63 AY66:AZ66 AY69:AZ69">
    <cfRule type="cellIs" dxfId="240" priority="241" operator="greaterThan">
      <formula>0</formula>
    </cfRule>
  </conditionalFormatting>
  <conditionalFormatting sqref="AY64:AZ64 AY67:AZ67 AY70:AZ70 AY73:AZ73">
    <cfRule type="cellIs" dxfId="239" priority="240" operator="greaterThan">
      <formula>0</formula>
    </cfRule>
  </conditionalFormatting>
  <conditionalFormatting sqref="AY72:AZ72">
    <cfRule type="cellIs" dxfId="238" priority="239" operator="greaterThan">
      <formula>0</formula>
    </cfRule>
  </conditionalFormatting>
  <conditionalFormatting sqref="BA62:BB62 BA65:BB65 BA71:BB71 BA68:BB68">
    <cfRule type="cellIs" dxfId="237" priority="238" operator="greaterThan">
      <formula>0</formula>
    </cfRule>
  </conditionalFormatting>
  <conditionalFormatting sqref="BA63:BB63 BA66:BB66 BA69:BB69">
    <cfRule type="cellIs" dxfId="236" priority="237" operator="greaterThan">
      <formula>0</formula>
    </cfRule>
  </conditionalFormatting>
  <conditionalFormatting sqref="BA64:BB64 BA67:BB67 BA70:BB70 BA73:BB73">
    <cfRule type="cellIs" dxfId="235" priority="236" operator="greaterThan">
      <formula>0</formula>
    </cfRule>
  </conditionalFormatting>
  <conditionalFormatting sqref="BA72:BB72">
    <cfRule type="cellIs" dxfId="234" priority="235" operator="greaterThan">
      <formula>0</formula>
    </cfRule>
  </conditionalFormatting>
  <conditionalFormatting sqref="BC62:BD62 BC65:BD65 BC71:BD71 BC68:BD68">
    <cfRule type="cellIs" dxfId="233" priority="234" operator="greaterThan">
      <formula>0</formula>
    </cfRule>
  </conditionalFormatting>
  <conditionalFormatting sqref="BC63:BD63 BC66:BD66 BC69:BD69">
    <cfRule type="cellIs" dxfId="232" priority="233" operator="greaterThan">
      <formula>0</formula>
    </cfRule>
  </conditionalFormatting>
  <conditionalFormatting sqref="BC64:BD64 BC67:BD67 BC70:BD70 BC73:BD73">
    <cfRule type="cellIs" dxfId="231" priority="232" operator="greaterThan">
      <formula>0</formula>
    </cfRule>
  </conditionalFormatting>
  <conditionalFormatting sqref="BC72:BD72">
    <cfRule type="cellIs" dxfId="230" priority="231" operator="greaterThan">
      <formula>0</formula>
    </cfRule>
  </conditionalFormatting>
  <conditionalFormatting sqref="AR65">
    <cfRule type="cellIs" dxfId="229" priority="230" operator="greaterThan">
      <formula>0</formula>
    </cfRule>
  </conditionalFormatting>
  <conditionalFormatting sqref="AR66">
    <cfRule type="cellIs" dxfId="228" priority="229" operator="greaterThan">
      <formula>0</formula>
    </cfRule>
  </conditionalFormatting>
  <conditionalFormatting sqref="AR67">
    <cfRule type="cellIs" dxfId="227" priority="228" operator="greaterThan">
      <formula>0</formula>
    </cfRule>
  </conditionalFormatting>
  <conditionalFormatting sqref="AR68">
    <cfRule type="cellIs" dxfId="226" priority="227" operator="greaterThan">
      <formula>0</formula>
    </cfRule>
  </conditionalFormatting>
  <conditionalFormatting sqref="AR69">
    <cfRule type="cellIs" dxfId="225" priority="226" operator="greaterThan">
      <formula>0</formula>
    </cfRule>
  </conditionalFormatting>
  <conditionalFormatting sqref="AR70">
    <cfRule type="cellIs" dxfId="224" priority="225" operator="greaterThan">
      <formula>0</formula>
    </cfRule>
  </conditionalFormatting>
  <conditionalFormatting sqref="AR71">
    <cfRule type="cellIs" dxfId="223" priority="224" operator="greaterThan">
      <formula>0</formula>
    </cfRule>
  </conditionalFormatting>
  <conditionalFormatting sqref="AR72">
    <cfRule type="cellIs" dxfId="222" priority="223" operator="greaterThan">
      <formula>0</formula>
    </cfRule>
  </conditionalFormatting>
  <conditionalFormatting sqref="AR73">
    <cfRule type="cellIs" dxfId="221" priority="222" operator="greaterThan">
      <formula>0</formula>
    </cfRule>
  </conditionalFormatting>
  <conditionalFormatting sqref="AU89:AV89 AU92:AV92 AU86:AV86 AU83:AV83 AL83:AN83 AL86:AN86 AL92:AN92 AL89:AN89">
    <cfRule type="cellIs" dxfId="220" priority="221" operator="greaterThan">
      <formula>0</formula>
    </cfRule>
  </conditionalFormatting>
  <conditionalFormatting sqref="AL84 AL87 AL93 AL90">
    <cfRule type="cellIs" dxfId="219" priority="220" operator="greaterThan">
      <formula>0</formula>
    </cfRule>
  </conditionalFormatting>
  <conditionalFormatting sqref="AL85 AL88 AL94 AL91">
    <cfRule type="cellIs" dxfId="218" priority="219" operator="greaterThan">
      <formula>0</formula>
    </cfRule>
  </conditionalFormatting>
  <conditionalFormatting sqref="AM84:AN84 AM87:AN87 AM90:AN90 AU90:AV90 AU87:AV87 AU84:AV84">
    <cfRule type="cellIs" dxfId="217" priority="218" operator="greaterThan">
      <formula>0</formula>
    </cfRule>
  </conditionalFormatting>
  <conditionalFormatting sqref="AM85:AN85 AM88:AN88 AM91:AN91 AM94:AN94 AU94:AV94 AU91:AV91 AU88:AV88 AU85:AV85">
    <cfRule type="cellIs" dxfId="216" priority="217" operator="greaterThan">
      <formula>0</formula>
    </cfRule>
  </conditionalFormatting>
  <conditionalFormatting sqref="AM93:AN93 AU93:AV93">
    <cfRule type="cellIs" dxfId="215" priority="216" operator="greaterThan">
      <formula>0</formula>
    </cfRule>
  </conditionalFormatting>
  <conditionalFormatting sqref="AO83:AP83 AO86:AP86 AO92:AP92 AO89:AP89">
    <cfRule type="cellIs" dxfId="214" priority="215" operator="greaterThan">
      <formula>0</formula>
    </cfRule>
  </conditionalFormatting>
  <conditionalFormatting sqref="AO84:AP84 AO87:AP87 AO90:AP90">
    <cfRule type="cellIs" dxfId="213" priority="214" operator="greaterThan">
      <formula>0</formula>
    </cfRule>
  </conditionalFormatting>
  <conditionalFormatting sqref="AO85:AP85 AO88:AP88 AO91:AP91 AO94:AP94">
    <cfRule type="cellIs" dxfId="212" priority="213" operator="greaterThan">
      <formula>0</formula>
    </cfRule>
  </conditionalFormatting>
  <conditionalFormatting sqref="AO93:AP93">
    <cfRule type="cellIs" dxfId="211" priority="212" operator="greaterThan">
      <formula>0</formula>
    </cfRule>
  </conditionalFormatting>
  <conditionalFormatting sqref="AQ83:AR83 AQ86 AQ92 AQ89">
    <cfRule type="cellIs" dxfId="210" priority="211" operator="greaterThan">
      <formula>0</formula>
    </cfRule>
  </conditionalFormatting>
  <conditionalFormatting sqref="AQ90 AQ84:AR84 AQ87">
    <cfRule type="cellIs" dxfId="209" priority="210" operator="greaterThan">
      <formula>0</formula>
    </cfRule>
  </conditionalFormatting>
  <conditionalFormatting sqref="AQ85:AR85 AQ88 AQ91 AQ94">
    <cfRule type="cellIs" dxfId="208" priority="209" operator="greaterThan">
      <formula>0</formula>
    </cfRule>
  </conditionalFormatting>
  <conditionalFormatting sqref="AQ93">
    <cfRule type="cellIs" dxfId="207" priority="208" operator="greaterThan">
      <formula>0</formula>
    </cfRule>
  </conditionalFormatting>
  <conditionalFormatting sqref="AS83:AT83 AS86:AT86 AS92:AT92 AS89:AT89">
    <cfRule type="cellIs" dxfId="206" priority="207" operator="greaterThan">
      <formula>0</formula>
    </cfRule>
  </conditionalFormatting>
  <conditionalFormatting sqref="AS84:AT84 AS87:AT87 AS90:AT90">
    <cfRule type="cellIs" dxfId="205" priority="206" operator="greaterThan">
      <formula>0</formula>
    </cfRule>
  </conditionalFormatting>
  <conditionalFormatting sqref="AS85:AT85 AS88:AT88 AS91:AT91 AS94:AT94">
    <cfRule type="cellIs" dxfId="204" priority="205" operator="greaterThan">
      <formula>0</formula>
    </cfRule>
  </conditionalFormatting>
  <conditionalFormatting sqref="AS93:AT93">
    <cfRule type="cellIs" dxfId="203" priority="204" operator="greaterThan">
      <formula>0</formula>
    </cfRule>
  </conditionalFormatting>
  <conditionalFormatting sqref="AW83:AX83 AW86:AX86 AW92:AX92 AW89:AX89">
    <cfRule type="cellIs" dxfId="202" priority="203" operator="greaterThan">
      <formula>0</formula>
    </cfRule>
  </conditionalFormatting>
  <conditionalFormatting sqref="AW84:AX84 AW87:AX87 AW90:AX90">
    <cfRule type="cellIs" dxfId="201" priority="202" operator="greaterThan">
      <formula>0</formula>
    </cfRule>
  </conditionalFormatting>
  <conditionalFormatting sqref="AW85:AX85 AW88:AX88 AW91:AX91 AW94:AX94">
    <cfRule type="cellIs" dxfId="200" priority="201" operator="greaterThan">
      <formula>0</formula>
    </cfRule>
  </conditionalFormatting>
  <conditionalFormatting sqref="AW93:AX93">
    <cfRule type="cellIs" dxfId="199" priority="200" operator="greaterThan">
      <formula>0</formula>
    </cfRule>
  </conditionalFormatting>
  <conditionalFormatting sqref="AY83:AZ83 AY86:AZ86 AY92:AZ92 AY89:AZ89">
    <cfRule type="cellIs" dxfId="198" priority="199" operator="greaterThan">
      <formula>0</formula>
    </cfRule>
  </conditionalFormatting>
  <conditionalFormatting sqref="AY84:AZ84 AY87:AZ87 AY90:AZ90">
    <cfRule type="cellIs" dxfId="197" priority="198" operator="greaterThan">
      <formula>0</formula>
    </cfRule>
  </conditionalFormatting>
  <conditionalFormatting sqref="AY85:AZ85 AY88:AZ88 AY91:AZ91 AY94:AZ94">
    <cfRule type="cellIs" dxfId="196" priority="197" operator="greaterThan">
      <formula>0</formula>
    </cfRule>
  </conditionalFormatting>
  <conditionalFormatting sqref="AY93:AZ93">
    <cfRule type="cellIs" dxfId="195" priority="196" operator="greaterThan">
      <formula>0</formula>
    </cfRule>
  </conditionalFormatting>
  <conditionalFormatting sqref="BA83:BB83 BA86:BB86 BA92:BB92 BA89:BB89">
    <cfRule type="cellIs" dxfId="194" priority="195" operator="greaterThan">
      <formula>0</formula>
    </cfRule>
  </conditionalFormatting>
  <conditionalFormatting sqref="BA84:BB84 BA87:BB87 BA90:BB90">
    <cfRule type="cellIs" dxfId="193" priority="194" operator="greaterThan">
      <formula>0</formula>
    </cfRule>
  </conditionalFormatting>
  <conditionalFormatting sqref="BA85:BB85 BA88:BB88 BA91:BB91 BA94:BB94">
    <cfRule type="cellIs" dxfId="192" priority="193" operator="greaterThan">
      <formula>0</formula>
    </cfRule>
  </conditionalFormatting>
  <conditionalFormatting sqref="BA93:BB93">
    <cfRule type="cellIs" dxfId="191" priority="192" operator="greaterThan">
      <formula>0</formula>
    </cfRule>
  </conditionalFormatting>
  <conditionalFormatting sqref="BC83:BD83 BC86:BD86 BC92:BD92 BC89:BD89">
    <cfRule type="cellIs" dxfId="190" priority="191" operator="greaterThan">
      <formula>0</formula>
    </cfRule>
  </conditionalFormatting>
  <conditionalFormatting sqref="BC84:BD84 BC87:BD87 BC90:BD90">
    <cfRule type="cellIs" dxfId="189" priority="190" operator="greaterThan">
      <formula>0</formula>
    </cfRule>
  </conditionalFormatting>
  <conditionalFormatting sqref="BC85:BD85 BC88:BD88 BC91:BD91 BC94:BD94">
    <cfRule type="cellIs" dxfId="188" priority="189" operator="greaterThan">
      <formula>0</formula>
    </cfRule>
  </conditionalFormatting>
  <conditionalFormatting sqref="BC93:BD93">
    <cfRule type="cellIs" dxfId="187" priority="188" operator="greaterThan">
      <formula>0</formula>
    </cfRule>
  </conditionalFormatting>
  <conditionalFormatting sqref="AR86">
    <cfRule type="cellIs" dxfId="186" priority="187" operator="greaterThan">
      <formula>0</formula>
    </cfRule>
  </conditionalFormatting>
  <conditionalFormatting sqref="AR87">
    <cfRule type="cellIs" dxfId="185" priority="186" operator="greaterThan">
      <formula>0</formula>
    </cfRule>
  </conditionalFormatting>
  <conditionalFormatting sqref="AR88">
    <cfRule type="cellIs" dxfId="184" priority="185" operator="greaterThan">
      <formula>0</formula>
    </cfRule>
  </conditionalFormatting>
  <conditionalFormatting sqref="AR89">
    <cfRule type="cellIs" dxfId="183" priority="184" operator="greaterThan">
      <formula>0</formula>
    </cfRule>
  </conditionalFormatting>
  <conditionalFormatting sqref="AR90">
    <cfRule type="cellIs" dxfId="182" priority="183" operator="greaterThan">
      <formula>0</formula>
    </cfRule>
  </conditionalFormatting>
  <conditionalFormatting sqref="AR91">
    <cfRule type="cellIs" dxfId="181" priority="182" operator="greaterThan">
      <formula>0</formula>
    </cfRule>
  </conditionalFormatting>
  <conditionalFormatting sqref="AR92">
    <cfRule type="cellIs" dxfId="180" priority="181" operator="greaterThan">
      <formula>0</formula>
    </cfRule>
  </conditionalFormatting>
  <conditionalFormatting sqref="AR93">
    <cfRule type="cellIs" dxfId="179" priority="180" operator="greaterThan">
      <formula>0</formula>
    </cfRule>
  </conditionalFormatting>
  <conditionalFormatting sqref="AR94">
    <cfRule type="cellIs" dxfId="178" priority="179" operator="greaterThan">
      <formula>0</formula>
    </cfRule>
  </conditionalFormatting>
  <conditionalFormatting sqref="AU110:AV110 AU113:AV113 AU107:AV107 AU104:AV104 AL113:AN113 AL110:AN110 AL107:AN107 AL104:AN104">
    <cfRule type="cellIs" dxfId="177" priority="178" operator="greaterThan">
      <formula>0</formula>
    </cfRule>
  </conditionalFormatting>
  <conditionalFormatting sqref="AL114 AL111 AL108 AL105">
    <cfRule type="cellIs" dxfId="176" priority="177" operator="greaterThan">
      <formula>0</formula>
    </cfRule>
  </conditionalFormatting>
  <conditionalFormatting sqref="AL115 AL112 AL109 AL106">
    <cfRule type="cellIs" dxfId="175" priority="176" operator="greaterThan">
      <formula>0</formula>
    </cfRule>
  </conditionalFormatting>
  <conditionalFormatting sqref="AM105:AN105 AM108:AN108 AM111:AN111 AU111:AV111 AU108:AV108 AU105:AV105">
    <cfRule type="cellIs" dxfId="174" priority="175" operator="greaterThan">
      <formula>0</formula>
    </cfRule>
  </conditionalFormatting>
  <conditionalFormatting sqref="AM106:AN106 AM109:AN109 AM112:AN112 AM115:AN115 AU115:AV115 AU112:AV112 AU109:AV109 AU106:AV106">
    <cfRule type="cellIs" dxfId="173" priority="174" operator="greaterThan">
      <formula>0</formula>
    </cfRule>
  </conditionalFormatting>
  <conditionalFormatting sqref="AM114:AN114 AU114:AV114">
    <cfRule type="cellIs" dxfId="172" priority="173" operator="greaterThan">
      <formula>0</formula>
    </cfRule>
  </conditionalFormatting>
  <conditionalFormatting sqref="AO104:AP104 AO107:AP107 AO113:AP113 AO110:AP110">
    <cfRule type="cellIs" dxfId="171" priority="172" operator="greaterThan">
      <formula>0</formula>
    </cfRule>
  </conditionalFormatting>
  <conditionalFormatting sqref="AO105:AP105 AO108:AP108 AO111:AP111">
    <cfRule type="cellIs" dxfId="170" priority="171" operator="greaterThan">
      <formula>0</formula>
    </cfRule>
  </conditionalFormatting>
  <conditionalFormatting sqref="AO106:AP106 AO109:AP109 AO112:AP112 AO115:AP115">
    <cfRule type="cellIs" dxfId="169" priority="170" operator="greaterThan">
      <formula>0</formula>
    </cfRule>
  </conditionalFormatting>
  <conditionalFormatting sqref="AO114:AP114">
    <cfRule type="cellIs" dxfId="168" priority="169" operator="greaterThan">
      <formula>0</formula>
    </cfRule>
  </conditionalFormatting>
  <conditionalFormatting sqref="AQ104:AR104 AQ107 AQ113 AQ110">
    <cfRule type="cellIs" dxfId="167" priority="168" operator="greaterThan">
      <formula>0</formula>
    </cfRule>
  </conditionalFormatting>
  <conditionalFormatting sqref="AQ111 AQ105:AR105 AQ108">
    <cfRule type="cellIs" dxfId="166" priority="167" operator="greaterThan">
      <formula>0</formula>
    </cfRule>
  </conditionalFormatting>
  <conditionalFormatting sqref="AQ106:AR106 AQ109 AQ112 AQ115">
    <cfRule type="cellIs" dxfId="165" priority="166" operator="greaterThan">
      <formula>0</formula>
    </cfRule>
  </conditionalFormatting>
  <conditionalFormatting sqref="AQ114">
    <cfRule type="cellIs" dxfId="164" priority="165" operator="greaterThan">
      <formula>0</formula>
    </cfRule>
  </conditionalFormatting>
  <conditionalFormatting sqref="AS104:AT104 AS107:AT107 AS113:AT113 AS110:AT110">
    <cfRule type="cellIs" dxfId="163" priority="164" operator="greaterThan">
      <formula>0</formula>
    </cfRule>
  </conditionalFormatting>
  <conditionalFormatting sqref="AS105:AT105 AS108:AT108 AS111:AT111">
    <cfRule type="cellIs" dxfId="162" priority="163" operator="greaterThan">
      <formula>0</formula>
    </cfRule>
  </conditionalFormatting>
  <conditionalFormatting sqref="AS106:AT106 AS109:AT109 AS112:AT112 AS115:AT115">
    <cfRule type="cellIs" dxfId="161" priority="162" operator="greaterThan">
      <formula>0</formula>
    </cfRule>
  </conditionalFormatting>
  <conditionalFormatting sqref="AS114:AT114">
    <cfRule type="cellIs" dxfId="160" priority="161" operator="greaterThan">
      <formula>0</formula>
    </cfRule>
  </conditionalFormatting>
  <conditionalFormatting sqref="AW104:AX104 AW107:AX107 AW113:AX113 AW110:AX110">
    <cfRule type="cellIs" dxfId="159" priority="160" operator="greaterThan">
      <formula>0</formula>
    </cfRule>
  </conditionalFormatting>
  <conditionalFormatting sqref="AW105:AX105 AW108:AX108 AW111:AX111">
    <cfRule type="cellIs" dxfId="158" priority="159" operator="greaterThan">
      <formula>0</formula>
    </cfRule>
  </conditionalFormatting>
  <conditionalFormatting sqref="AW106:AX106 AW109:AX109 AW112:AX112 AW115:AX115">
    <cfRule type="cellIs" dxfId="157" priority="158" operator="greaterThan">
      <formula>0</formula>
    </cfRule>
  </conditionalFormatting>
  <conditionalFormatting sqref="AW114:AX114">
    <cfRule type="cellIs" dxfId="156" priority="157" operator="greaterThan">
      <formula>0</formula>
    </cfRule>
  </conditionalFormatting>
  <conditionalFormatting sqref="AY104:AZ104 AY107:AZ107 AY113:AZ113 AY110:AZ110">
    <cfRule type="cellIs" dxfId="155" priority="156" operator="greaterThan">
      <formula>0</formula>
    </cfRule>
  </conditionalFormatting>
  <conditionalFormatting sqref="AY105:AZ105 AY108:AZ108 AY111:AZ111">
    <cfRule type="cellIs" dxfId="154" priority="155" operator="greaterThan">
      <formula>0</formula>
    </cfRule>
  </conditionalFormatting>
  <conditionalFormatting sqref="AY106:AZ106 AY109:AZ109 AY112:AZ112 AY115:AZ115">
    <cfRule type="cellIs" dxfId="153" priority="154" operator="greaterThan">
      <formula>0</formula>
    </cfRule>
  </conditionalFormatting>
  <conditionalFormatting sqref="AY114:AZ114">
    <cfRule type="cellIs" dxfId="152" priority="153" operator="greaterThan">
      <formula>0</formula>
    </cfRule>
  </conditionalFormatting>
  <conditionalFormatting sqref="BA104:BB104 BA107:BB107 BA113:BB113 BA110:BB110">
    <cfRule type="cellIs" dxfId="151" priority="152" operator="greaterThan">
      <formula>0</formula>
    </cfRule>
  </conditionalFormatting>
  <conditionalFormatting sqref="BA105:BB105 BA108:BB108 BA111:BB111">
    <cfRule type="cellIs" dxfId="150" priority="151" operator="greaterThan">
      <formula>0</formula>
    </cfRule>
  </conditionalFormatting>
  <conditionalFormatting sqref="BA106:BB106 BA109:BB109 BA112:BB112 BA115:BB115">
    <cfRule type="cellIs" dxfId="149" priority="150" operator="greaterThan">
      <formula>0</formula>
    </cfRule>
  </conditionalFormatting>
  <conditionalFormatting sqref="BA114:BB114">
    <cfRule type="cellIs" dxfId="148" priority="149" operator="greaterThan">
      <formula>0</formula>
    </cfRule>
  </conditionalFormatting>
  <conditionalFormatting sqref="BC104:BD104 BC107:BD107 BC113:BD113 BC110:BD110">
    <cfRule type="cellIs" dxfId="147" priority="148" operator="greaterThan">
      <formula>0</formula>
    </cfRule>
  </conditionalFormatting>
  <conditionalFormatting sqref="BC105:BD105 BC108:BD108 BC111:BD111">
    <cfRule type="cellIs" dxfId="146" priority="147" operator="greaterThan">
      <formula>0</formula>
    </cfRule>
  </conditionalFormatting>
  <conditionalFormatting sqref="BC106:BD106 BC109:BD109 BC112:BD112 BC115:BD115">
    <cfRule type="cellIs" dxfId="145" priority="146" operator="greaterThan">
      <formula>0</formula>
    </cfRule>
  </conditionalFormatting>
  <conditionalFormatting sqref="BC114:BD114">
    <cfRule type="cellIs" dxfId="144" priority="145" operator="greaterThan">
      <formula>0</formula>
    </cfRule>
  </conditionalFormatting>
  <conditionalFormatting sqref="AR107">
    <cfRule type="cellIs" dxfId="143" priority="144" operator="greaterThan">
      <formula>0</formula>
    </cfRule>
  </conditionalFormatting>
  <conditionalFormatting sqref="AR108">
    <cfRule type="cellIs" dxfId="142" priority="143" operator="greaterThan">
      <formula>0</formula>
    </cfRule>
  </conditionalFormatting>
  <conditionalFormatting sqref="AR109">
    <cfRule type="cellIs" dxfId="141" priority="142" operator="greaterThan">
      <formula>0</formula>
    </cfRule>
  </conditionalFormatting>
  <conditionalFormatting sqref="AR110">
    <cfRule type="cellIs" dxfId="140" priority="141" operator="greaterThan">
      <formula>0</formula>
    </cfRule>
  </conditionalFormatting>
  <conditionalFormatting sqref="AR111">
    <cfRule type="cellIs" dxfId="139" priority="140" operator="greaterThan">
      <formula>0</formula>
    </cfRule>
  </conditionalFormatting>
  <conditionalFormatting sqref="AR112">
    <cfRule type="cellIs" dxfId="138" priority="139" operator="greaterThan">
      <formula>0</formula>
    </cfRule>
  </conditionalFormatting>
  <conditionalFormatting sqref="AR113">
    <cfRule type="cellIs" dxfId="137" priority="138" operator="greaterThan">
      <formula>0</formula>
    </cfRule>
  </conditionalFormatting>
  <conditionalFormatting sqref="AR114">
    <cfRule type="cellIs" dxfId="136" priority="137" operator="greaterThan">
      <formula>0</formula>
    </cfRule>
  </conditionalFormatting>
  <conditionalFormatting sqref="AR115">
    <cfRule type="cellIs" dxfId="135" priority="136" operator="greaterThan">
      <formula>0</formula>
    </cfRule>
  </conditionalFormatting>
  <conditionalFormatting sqref="AU129:AV129 AU132:AV132 AU126:AV126 AU123:AV123 F123:AN123 F126:AN126 F129:AN129 F132:AN132">
    <cfRule type="cellIs" dxfId="134" priority="135" operator="greaterThan">
      <formula>0</formula>
    </cfRule>
  </conditionalFormatting>
  <conditionalFormatting sqref="F124:AL124 F127:AL127 F130:AL130 F133:AL133">
    <cfRule type="cellIs" dxfId="133" priority="134" operator="greaterThan">
      <formula>0</formula>
    </cfRule>
  </conditionalFormatting>
  <conditionalFormatting sqref="F125:AL125 F128:AL128 F131:AL131 F134:AL134">
    <cfRule type="cellIs" dxfId="132" priority="133" operator="greaterThan">
      <formula>0</formula>
    </cfRule>
  </conditionalFormatting>
  <conditionalFormatting sqref="AM124:AN124 AM127:AN127 AM130:AN130 AU130:AV130 AU127:AV127 AU124:AV124">
    <cfRule type="cellIs" dxfId="131" priority="132" operator="greaterThan">
      <formula>0</formula>
    </cfRule>
  </conditionalFormatting>
  <conditionalFormatting sqref="AM125:AN125 AM128:AN128 AM131:AN131 AM134:AN134 AU134:AV134 AU131:AV131 AU128:AV128 AU125:AV125">
    <cfRule type="cellIs" dxfId="130" priority="131" operator="greaterThan">
      <formula>0</formula>
    </cfRule>
  </conditionalFormatting>
  <conditionalFormatting sqref="AM133:AN133 AU133:AV133">
    <cfRule type="cellIs" dxfId="129" priority="130" operator="greaterThan">
      <formula>0</formula>
    </cfRule>
  </conditionalFormatting>
  <conditionalFormatting sqref="AO123:AP123 AO126:AP126 AO132:AP132 AO129:AP129">
    <cfRule type="cellIs" dxfId="128" priority="129" operator="greaterThan">
      <formula>0</formula>
    </cfRule>
  </conditionalFormatting>
  <conditionalFormatting sqref="AO124:AP124 AO127:AP127 AO130:AP130">
    <cfRule type="cellIs" dxfId="127" priority="128" operator="greaterThan">
      <formula>0</formula>
    </cfRule>
  </conditionalFormatting>
  <conditionalFormatting sqref="AO125:AP125 AO128:AP128 AO131:AP131 AO134:AP134">
    <cfRule type="cellIs" dxfId="126" priority="127" operator="greaterThan">
      <formula>0</formula>
    </cfRule>
  </conditionalFormatting>
  <conditionalFormatting sqref="AO133:AP133">
    <cfRule type="cellIs" dxfId="125" priority="126" operator="greaterThan">
      <formula>0</formula>
    </cfRule>
  </conditionalFormatting>
  <conditionalFormatting sqref="AQ123:AR123 AQ126 AQ132 AQ129">
    <cfRule type="cellIs" dxfId="124" priority="125" operator="greaterThan">
      <formula>0</formula>
    </cfRule>
  </conditionalFormatting>
  <conditionalFormatting sqref="AQ130 AQ124:AR124 AQ127">
    <cfRule type="cellIs" dxfId="123" priority="124" operator="greaterThan">
      <formula>0</formula>
    </cfRule>
  </conditionalFormatting>
  <conditionalFormatting sqref="AQ125:AR125 AQ128 AQ131 AQ134">
    <cfRule type="cellIs" dxfId="122" priority="123" operator="greaterThan">
      <formula>0</formula>
    </cfRule>
  </conditionalFormatting>
  <conditionalFormatting sqref="AQ133">
    <cfRule type="cellIs" dxfId="121" priority="122" operator="greaterThan">
      <formula>0</formula>
    </cfRule>
  </conditionalFormatting>
  <conditionalFormatting sqref="AS123:AT123 AS126:AT126 AS132:AT132 AS129:AT129">
    <cfRule type="cellIs" dxfId="120" priority="121" operator="greaterThan">
      <formula>0</formula>
    </cfRule>
  </conditionalFormatting>
  <conditionalFormatting sqref="AS124:AT124 AS127:AT127 AS130:AT130">
    <cfRule type="cellIs" dxfId="119" priority="120" operator="greaterThan">
      <formula>0</formula>
    </cfRule>
  </conditionalFormatting>
  <conditionalFormatting sqref="AS125:AT125 AS128:AT128 AS131:AT131 AS134:AT134">
    <cfRule type="cellIs" dxfId="118" priority="119" operator="greaterThan">
      <formula>0</formula>
    </cfRule>
  </conditionalFormatting>
  <conditionalFormatting sqref="AS133:AT133">
    <cfRule type="cellIs" dxfId="117" priority="118" operator="greaterThan">
      <formula>0</formula>
    </cfRule>
  </conditionalFormatting>
  <conditionalFormatting sqref="AW123:AX123 AW126:AX126 AW132:AX132 AW129:AX129">
    <cfRule type="cellIs" dxfId="116" priority="117" operator="greaterThan">
      <formula>0</formula>
    </cfRule>
  </conditionalFormatting>
  <conditionalFormatting sqref="AW124:AX124 AW127:AX127 AW130:AX130">
    <cfRule type="cellIs" dxfId="115" priority="116" operator="greaterThan">
      <formula>0</formula>
    </cfRule>
  </conditionalFormatting>
  <conditionalFormatting sqref="AW125:AX125 AW128:AX128 AW131:AX131 AW134:AX134">
    <cfRule type="cellIs" dxfId="114" priority="115" operator="greaterThan">
      <formula>0</formula>
    </cfRule>
  </conditionalFormatting>
  <conditionalFormatting sqref="AW133:AX133">
    <cfRule type="cellIs" dxfId="113" priority="114" operator="greaterThan">
      <formula>0</formula>
    </cfRule>
  </conditionalFormatting>
  <conditionalFormatting sqref="AY123:AZ123 AY126:AZ126 AY132:AZ132 AY129:AZ129">
    <cfRule type="cellIs" dxfId="112" priority="113" operator="greaterThan">
      <formula>0</formula>
    </cfRule>
  </conditionalFormatting>
  <conditionalFormatting sqref="AY124:AZ124 AY127:AZ127 AY130:AZ130">
    <cfRule type="cellIs" dxfId="111" priority="112" operator="greaterThan">
      <formula>0</formula>
    </cfRule>
  </conditionalFormatting>
  <conditionalFormatting sqref="AY125:AZ125 AY128:AZ128 AY131:AZ131 AY134:AZ134">
    <cfRule type="cellIs" dxfId="110" priority="111" operator="greaterThan">
      <formula>0</formula>
    </cfRule>
  </conditionalFormatting>
  <conditionalFormatting sqref="AY133:AZ133">
    <cfRule type="cellIs" dxfId="109" priority="110" operator="greaterThan">
      <formula>0</formula>
    </cfRule>
  </conditionalFormatting>
  <conditionalFormatting sqref="BA123:BB123 BA126:BB126 BA132:BB132 BA129:BB129">
    <cfRule type="cellIs" dxfId="108" priority="109" operator="greaterThan">
      <formula>0</formula>
    </cfRule>
  </conditionalFormatting>
  <conditionalFormatting sqref="BA124:BB124 BA127:BB127 BA130:BB130">
    <cfRule type="cellIs" dxfId="107" priority="108" operator="greaterThan">
      <formula>0</formula>
    </cfRule>
  </conditionalFormatting>
  <conditionalFormatting sqref="BA125:BB125 BA128:BB128 BA131:BB131 BA134:BB134">
    <cfRule type="cellIs" dxfId="106" priority="107" operator="greaterThan">
      <formula>0</formula>
    </cfRule>
  </conditionalFormatting>
  <conditionalFormatting sqref="BA133:BB133">
    <cfRule type="cellIs" dxfId="105" priority="106" operator="greaterThan">
      <formula>0</formula>
    </cfRule>
  </conditionalFormatting>
  <conditionalFormatting sqref="BC123:BD123 BC126:BD126 BC132:BD132 BC129:BD129">
    <cfRule type="cellIs" dxfId="104" priority="105" operator="greaterThan">
      <formula>0</formula>
    </cfRule>
  </conditionalFormatting>
  <conditionalFormatting sqref="BC124:BD124 BC127:BD127 BC130:BD130">
    <cfRule type="cellIs" dxfId="103" priority="104" operator="greaterThan">
      <formula>0</formula>
    </cfRule>
  </conditionalFormatting>
  <conditionalFormatting sqref="BC125:BD125 BC128:BD128 BC131:BD131 BC134:BD134">
    <cfRule type="cellIs" dxfId="102" priority="103" operator="greaterThan">
      <formula>0</formula>
    </cfRule>
  </conditionalFormatting>
  <conditionalFormatting sqref="BC133:BD133">
    <cfRule type="cellIs" dxfId="101" priority="102" operator="greaterThan">
      <formula>0</formula>
    </cfRule>
  </conditionalFormatting>
  <conditionalFormatting sqref="AR126">
    <cfRule type="cellIs" dxfId="100" priority="101" operator="greaterThan">
      <formula>0</formula>
    </cfRule>
  </conditionalFormatting>
  <conditionalFormatting sqref="AR127">
    <cfRule type="cellIs" dxfId="99" priority="100" operator="greaterThan">
      <formula>0</formula>
    </cfRule>
  </conditionalFormatting>
  <conditionalFormatting sqref="AR128">
    <cfRule type="cellIs" dxfId="98" priority="99" operator="greaterThan">
      <formula>0</formula>
    </cfRule>
  </conditionalFormatting>
  <conditionalFormatting sqref="AR129">
    <cfRule type="cellIs" dxfId="97" priority="98" operator="greaterThan">
      <formula>0</formula>
    </cfRule>
  </conditionalFormatting>
  <conditionalFormatting sqref="AR130">
    <cfRule type="cellIs" dxfId="96" priority="97" operator="greaterThan">
      <formula>0</formula>
    </cfRule>
  </conditionalFormatting>
  <conditionalFormatting sqref="AR131">
    <cfRule type="cellIs" dxfId="95" priority="96" operator="greaterThan">
      <formula>0</formula>
    </cfRule>
  </conditionalFormatting>
  <conditionalFormatting sqref="AR132">
    <cfRule type="cellIs" dxfId="94" priority="95" operator="greaterThan">
      <formula>0</formula>
    </cfRule>
  </conditionalFormatting>
  <conditionalFormatting sqref="AR133">
    <cfRule type="cellIs" dxfId="93" priority="94" operator="greaterThan">
      <formula>0</formula>
    </cfRule>
  </conditionalFormatting>
  <conditionalFormatting sqref="AR134">
    <cfRule type="cellIs" dxfId="92" priority="93" operator="greaterThan">
      <formula>0</formula>
    </cfRule>
  </conditionalFormatting>
  <conditionalFormatting sqref="AL75:AN75">
    <cfRule type="cellIs" dxfId="91" priority="92" operator="greaterThan">
      <formula>0</formula>
    </cfRule>
  </conditionalFormatting>
  <conditionalFormatting sqref="AL74">
    <cfRule type="cellIs" dxfId="90" priority="91" operator="greaterThan">
      <formula>0</formula>
    </cfRule>
  </conditionalFormatting>
  <conditionalFormatting sqref="AM74:AN74">
    <cfRule type="cellIs" dxfId="89" priority="90" operator="greaterThan">
      <formula>0</formula>
    </cfRule>
  </conditionalFormatting>
  <conditionalFormatting sqref="AO75:AP75">
    <cfRule type="cellIs" dxfId="88" priority="89" operator="greaterThan">
      <formula>0</formula>
    </cfRule>
  </conditionalFormatting>
  <conditionalFormatting sqref="AO74:AP74">
    <cfRule type="cellIs" dxfId="87" priority="88" operator="greaterThan">
      <formula>0</formula>
    </cfRule>
  </conditionalFormatting>
  <conditionalFormatting sqref="AQ75:AR75">
    <cfRule type="cellIs" dxfId="86" priority="87" operator="greaterThan">
      <formula>0</formula>
    </cfRule>
  </conditionalFormatting>
  <conditionalFormatting sqref="AQ74:AR74">
    <cfRule type="cellIs" dxfId="85" priority="86" operator="greaterThan">
      <formula>0</formula>
    </cfRule>
  </conditionalFormatting>
  <conditionalFormatting sqref="AS75:AT75">
    <cfRule type="cellIs" dxfId="84" priority="85" operator="greaterThan">
      <formula>0</formula>
    </cfRule>
  </conditionalFormatting>
  <conditionalFormatting sqref="AS74:AT74">
    <cfRule type="cellIs" dxfId="83" priority="84" operator="greaterThan">
      <formula>0</formula>
    </cfRule>
  </conditionalFormatting>
  <conditionalFormatting sqref="AU75:BD75">
    <cfRule type="cellIs" dxfId="82" priority="83" operator="greaterThan">
      <formula>0</formula>
    </cfRule>
  </conditionalFormatting>
  <conditionalFormatting sqref="AU74:BD74">
    <cfRule type="cellIs" dxfId="81" priority="82" operator="greaterThan">
      <formula>0</formula>
    </cfRule>
  </conditionalFormatting>
  <conditionalFormatting sqref="AL96:AN96">
    <cfRule type="cellIs" dxfId="80" priority="81" operator="greaterThan">
      <formula>0</formula>
    </cfRule>
  </conditionalFormatting>
  <conditionalFormatting sqref="AL95">
    <cfRule type="cellIs" dxfId="79" priority="80" operator="greaterThan">
      <formula>0</formula>
    </cfRule>
  </conditionalFormatting>
  <conditionalFormatting sqref="AM95:AN95">
    <cfRule type="cellIs" dxfId="78" priority="79" operator="greaterThan">
      <formula>0</formula>
    </cfRule>
  </conditionalFormatting>
  <conditionalFormatting sqref="AO96:AP96">
    <cfRule type="cellIs" dxfId="77" priority="78" operator="greaterThan">
      <formula>0</formula>
    </cfRule>
  </conditionalFormatting>
  <conditionalFormatting sqref="AO95:AP95">
    <cfRule type="cellIs" dxfId="76" priority="77" operator="greaterThan">
      <formula>0</formula>
    </cfRule>
  </conditionalFormatting>
  <conditionalFormatting sqref="AQ96:AR96">
    <cfRule type="cellIs" dxfId="75" priority="76" operator="greaterThan">
      <formula>0</formula>
    </cfRule>
  </conditionalFormatting>
  <conditionalFormatting sqref="AQ95:AR95">
    <cfRule type="cellIs" dxfId="74" priority="75" operator="greaterThan">
      <formula>0</formula>
    </cfRule>
  </conditionalFormatting>
  <conditionalFormatting sqref="AS96:AT96">
    <cfRule type="cellIs" dxfId="73" priority="74" operator="greaterThan">
      <formula>0</formula>
    </cfRule>
  </conditionalFormatting>
  <conditionalFormatting sqref="AS95:AT95">
    <cfRule type="cellIs" dxfId="72" priority="73" operator="greaterThan">
      <formula>0</formula>
    </cfRule>
  </conditionalFormatting>
  <conditionalFormatting sqref="AU96:BD96">
    <cfRule type="cellIs" dxfId="71" priority="72" operator="greaterThan">
      <formula>0</formula>
    </cfRule>
  </conditionalFormatting>
  <conditionalFormatting sqref="AU95:BD95">
    <cfRule type="cellIs" dxfId="70" priority="71" operator="greaterThan">
      <formula>0</formula>
    </cfRule>
  </conditionalFormatting>
  <conditionalFormatting sqref="AL117:AN117">
    <cfRule type="cellIs" dxfId="69" priority="70" operator="greaterThan">
      <formula>0</formula>
    </cfRule>
  </conditionalFormatting>
  <conditionalFormatting sqref="AL116">
    <cfRule type="cellIs" dxfId="68" priority="69" operator="greaterThan">
      <formula>0</formula>
    </cfRule>
  </conditionalFormatting>
  <conditionalFormatting sqref="AM116:AN116">
    <cfRule type="cellIs" dxfId="67" priority="68" operator="greaterThan">
      <formula>0</formula>
    </cfRule>
  </conditionalFormatting>
  <conditionalFormatting sqref="AO117:AP117">
    <cfRule type="cellIs" dxfId="66" priority="67" operator="greaterThan">
      <formula>0</formula>
    </cfRule>
  </conditionalFormatting>
  <conditionalFormatting sqref="AO116:AP116">
    <cfRule type="cellIs" dxfId="65" priority="66" operator="greaterThan">
      <formula>0</formula>
    </cfRule>
  </conditionalFormatting>
  <conditionalFormatting sqref="AQ117:AR117">
    <cfRule type="cellIs" dxfId="64" priority="65" operator="greaterThan">
      <formula>0</formula>
    </cfRule>
  </conditionalFormatting>
  <conditionalFormatting sqref="AQ116:AR116">
    <cfRule type="cellIs" dxfId="63" priority="64" operator="greaterThan">
      <formula>0</formula>
    </cfRule>
  </conditionalFormatting>
  <conditionalFormatting sqref="AS117:AT117">
    <cfRule type="cellIs" dxfId="62" priority="63" operator="greaterThan">
      <formula>0</formula>
    </cfRule>
  </conditionalFormatting>
  <conditionalFormatting sqref="AS116:AT116">
    <cfRule type="cellIs" dxfId="61" priority="62" operator="greaterThan">
      <formula>0</formula>
    </cfRule>
  </conditionalFormatting>
  <conditionalFormatting sqref="AU117:BD117">
    <cfRule type="cellIs" dxfId="60" priority="61" operator="greaterThan">
      <formula>0</formula>
    </cfRule>
  </conditionalFormatting>
  <conditionalFormatting sqref="AU116:BD116">
    <cfRule type="cellIs" dxfId="59" priority="60" operator="greaterThan">
      <formula>0</formula>
    </cfRule>
  </conditionalFormatting>
  <conditionalFormatting sqref="AL136:AN136">
    <cfRule type="cellIs" dxfId="58" priority="59" operator="greaterThan">
      <formula>0</formula>
    </cfRule>
  </conditionalFormatting>
  <conditionalFormatting sqref="AL135">
    <cfRule type="cellIs" dxfId="57" priority="58" operator="greaterThan">
      <formula>0</formula>
    </cfRule>
  </conditionalFormatting>
  <conditionalFormatting sqref="AM135:AN135">
    <cfRule type="cellIs" dxfId="56" priority="57" operator="greaterThan">
      <formula>0</formula>
    </cfRule>
  </conditionalFormatting>
  <conditionalFormatting sqref="AO136:AP136">
    <cfRule type="cellIs" dxfId="55" priority="56" operator="greaterThan">
      <formula>0</formula>
    </cfRule>
  </conditionalFormatting>
  <conditionalFormatting sqref="AO135:AP135">
    <cfRule type="cellIs" dxfId="54" priority="55" operator="greaterThan">
      <formula>0</formula>
    </cfRule>
  </conditionalFormatting>
  <conditionalFormatting sqref="AQ136:AR136">
    <cfRule type="cellIs" dxfId="53" priority="54" operator="greaterThan">
      <formula>0</formula>
    </cfRule>
  </conditionalFormatting>
  <conditionalFormatting sqref="AQ135:AR135">
    <cfRule type="cellIs" dxfId="52" priority="53" operator="greaterThan">
      <formula>0</formula>
    </cfRule>
  </conditionalFormatting>
  <conditionalFormatting sqref="AS136:AT136">
    <cfRule type="cellIs" dxfId="51" priority="52" operator="greaterThan">
      <formula>0</formula>
    </cfRule>
  </conditionalFormatting>
  <conditionalFormatting sqref="AS135:AT135">
    <cfRule type="cellIs" dxfId="50" priority="51" operator="greaterThan">
      <formula>0</formula>
    </cfRule>
  </conditionalFormatting>
  <conditionalFormatting sqref="AU136:BD136">
    <cfRule type="cellIs" dxfId="49" priority="50" operator="greaterThan">
      <formula>0</formula>
    </cfRule>
  </conditionalFormatting>
  <conditionalFormatting sqref="AU135:BD135">
    <cfRule type="cellIs" dxfId="48" priority="49" operator="greaterThan">
      <formula>0</formula>
    </cfRule>
  </conditionalFormatting>
  <conditionalFormatting sqref="U36:V36">
    <cfRule type="cellIs" dxfId="47" priority="48" operator="greaterThan">
      <formula>1</formula>
    </cfRule>
  </conditionalFormatting>
  <conditionalFormatting sqref="F36:W36 AG36 AK36">
    <cfRule type="cellIs" dxfId="46" priority="47" operator="greaterThan">
      <formula>0</formula>
    </cfRule>
  </conditionalFormatting>
  <conditionalFormatting sqref="F38:W38 AG38 AK38">
    <cfRule type="cellIs" dxfId="45" priority="46" operator="greaterThan">
      <formula>0</formula>
    </cfRule>
  </conditionalFormatting>
  <conditionalFormatting sqref="F39:W39 AG39 AK39">
    <cfRule type="cellIs" dxfId="44" priority="45" operator="greaterThan">
      <formula>0</formula>
    </cfRule>
  </conditionalFormatting>
  <conditionalFormatting sqref="F37:W37 AG37 AK37">
    <cfRule type="cellIs" dxfId="43" priority="44" operator="greaterThan">
      <formula>0</formula>
    </cfRule>
  </conditionalFormatting>
  <conditionalFormatting sqref="U40:V40">
    <cfRule type="cellIs" dxfId="42" priority="43" operator="greaterThan">
      <formula>1</formula>
    </cfRule>
  </conditionalFormatting>
  <conditionalFormatting sqref="U43:V43">
    <cfRule type="cellIs" dxfId="41" priority="42" operator="greaterThan">
      <formula>1</formula>
    </cfRule>
  </conditionalFormatting>
  <conditionalFormatting sqref="U46:V46">
    <cfRule type="cellIs" dxfId="40" priority="41" operator="greaterThan">
      <formula>1</formula>
    </cfRule>
  </conditionalFormatting>
  <conditionalFormatting sqref="F40:W40 F43:W43 F46:W46 AG46 AG43 AG40 AK40 AK43 AK46">
    <cfRule type="cellIs" dxfId="39" priority="40" operator="greaterThan">
      <formula>0</formula>
    </cfRule>
  </conditionalFormatting>
  <conditionalFormatting sqref="F41:W41 F44:W44 F47:W47 AG47 AG44 AG41 AK41 AK44 AK47">
    <cfRule type="cellIs" dxfId="38" priority="39" operator="greaterThan">
      <formula>0</formula>
    </cfRule>
  </conditionalFormatting>
  <conditionalFormatting sqref="F42:W42 F45:W45 F48:W48 AG48 AG45 AG42 AK42 AK45 AK48">
    <cfRule type="cellIs" dxfId="37" priority="38" operator="greaterThan">
      <formula>0</formula>
    </cfRule>
  </conditionalFormatting>
  <conditionalFormatting sqref="U15:V15">
    <cfRule type="cellIs" dxfId="36" priority="37" operator="greaterThan">
      <formula>1</formula>
    </cfRule>
  </conditionalFormatting>
  <conditionalFormatting sqref="F15:AK15">
    <cfRule type="cellIs" dxfId="35" priority="36" operator="greaterThan">
      <formula>0</formula>
    </cfRule>
  </conditionalFormatting>
  <conditionalFormatting sqref="F16:AK16">
    <cfRule type="cellIs" dxfId="34" priority="35" operator="greaterThan">
      <formula>0</formula>
    </cfRule>
  </conditionalFormatting>
  <conditionalFormatting sqref="F17:AK26">
    <cfRule type="cellIs" dxfId="33" priority="34" operator="greaterThan">
      <formula>0</formula>
    </cfRule>
  </conditionalFormatting>
  <conditionalFormatting sqref="F18:AK18">
    <cfRule type="cellIs" dxfId="32" priority="33" operator="greaterThan">
      <formula>0</formula>
    </cfRule>
  </conditionalFormatting>
  <conditionalFormatting sqref="F19:AK19 F25:AK25 F22:AK22">
    <cfRule type="cellIs" dxfId="31" priority="32" operator="greaterThan">
      <formula>0</formula>
    </cfRule>
  </conditionalFormatting>
  <conditionalFormatting sqref="F24:AK24 F21:AK21">
    <cfRule type="cellIs" dxfId="30" priority="31" operator="greaterThan">
      <formula>0</formula>
    </cfRule>
  </conditionalFormatting>
  <conditionalFormatting sqref="AH36:AJ36 X36:AF36">
    <cfRule type="cellIs" dxfId="29" priority="30" operator="greaterThan">
      <formula>0</formula>
    </cfRule>
  </conditionalFormatting>
  <conditionalFormatting sqref="AH38:AJ38 X38:AF38">
    <cfRule type="cellIs" dxfId="28" priority="29" operator="greaterThan">
      <formula>0</formula>
    </cfRule>
  </conditionalFormatting>
  <conditionalFormatting sqref="AH39:AJ39 X39:AF39">
    <cfRule type="cellIs" dxfId="27" priority="28" operator="greaterThan">
      <formula>0</formula>
    </cfRule>
  </conditionalFormatting>
  <conditionalFormatting sqref="AH37:AJ37 X37:AF37">
    <cfRule type="cellIs" dxfId="26" priority="27" operator="greaterThan">
      <formula>0</formula>
    </cfRule>
  </conditionalFormatting>
  <conditionalFormatting sqref="AH40:AJ40 AH43:AJ43 AH46:AJ46 X40:AF40 X43:AF43 X46:AF46">
    <cfRule type="cellIs" dxfId="25" priority="26" operator="greaterThan">
      <formula>0</formula>
    </cfRule>
  </conditionalFormatting>
  <conditionalFormatting sqref="AH41:AJ41 AH44:AJ44 AH47:AJ47 X41:AF41 X44:AF44 X47:AF47">
    <cfRule type="cellIs" dxfId="24" priority="25" operator="greaterThan">
      <formula>0</formula>
    </cfRule>
  </conditionalFormatting>
  <conditionalFormatting sqref="AH42:AJ42 AH45:AJ45 AH48:AJ48 X42:AF42 X45:AF45 X48:AF48">
    <cfRule type="cellIs" dxfId="23" priority="24" operator="greaterThan">
      <formula>0</formula>
    </cfRule>
  </conditionalFormatting>
  <conditionalFormatting sqref="U71:V71">
    <cfRule type="cellIs" dxfId="22" priority="20" operator="greaterThan">
      <formula>1</formula>
    </cfRule>
  </conditionalFormatting>
  <conditionalFormatting sqref="U62:V62">
    <cfRule type="cellIs" dxfId="21" priority="23" operator="greaterThan">
      <formula>1</formula>
    </cfRule>
  </conditionalFormatting>
  <conditionalFormatting sqref="U65:V65">
    <cfRule type="cellIs" dxfId="20" priority="22" operator="greaterThan">
      <formula>1</formula>
    </cfRule>
  </conditionalFormatting>
  <conditionalFormatting sqref="U68:V68">
    <cfRule type="cellIs" dxfId="19" priority="21" operator="greaterThan">
      <formula>1</formula>
    </cfRule>
  </conditionalFormatting>
  <conditionalFormatting sqref="F62:AK73">
    <cfRule type="cellIs" dxfId="18" priority="19" operator="greaterThan">
      <formula>0</formula>
    </cfRule>
  </conditionalFormatting>
  <conditionalFormatting sqref="F63:AK63 F66:AK66 F69:AK69 F72:AK72">
    <cfRule type="cellIs" dxfId="17" priority="18" operator="greaterThan">
      <formula>0</formula>
    </cfRule>
  </conditionalFormatting>
  <conditionalFormatting sqref="F64:AK64 F67:AK67 F70:AK70 F73:AK73">
    <cfRule type="cellIs" dxfId="16" priority="17" operator="greaterThan">
      <formula>0</formula>
    </cfRule>
  </conditionalFormatting>
  <conditionalFormatting sqref="U92:V92">
    <cfRule type="cellIs" dxfId="15" priority="13" operator="greaterThan">
      <formula>1</formula>
    </cfRule>
  </conditionalFormatting>
  <conditionalFormatting sqref="U86:V86">
    <cfRule type="cellIs" dxfId="14" priority="15" operator="greaterThan">
      <formula>1</formula>
    </cfRule>
  </conditionalFormatting>
  <conditionalFormatting sqref="U83:V83">
    <cfRule type="cellIs" dxfId="13" priority="16" operator="greaterThan">
      <formula>1</formula>
    </cfRule>
  </conditionalFormatting>
  <conditionalFormatting sqref="U89:V89">
    <cfRule type="cellIs" dxfId="12" priority="14" operator="greaterThan">
      <formula>1</formula>
    </cfRule>
  </conditionalFormatting>
  <conditionalFormatting sqref="F83:AK94">
    <cfRule type="cellIs" dxfId="11" priority="12" operator="greaterThan">
      <formula>0</formula>
    </cfRule>
  </conditionalFormatting>
  <conditionalFormatting sqref="Q90">
    <cfRule type="cellIs" dxfId="10" priority="11" operator="greaterThan">
      <formula>0</formula>
    </cfRule>
  </conditionalFormatting>
  <conditionalFormatting sqref="U90">
    <cfRule type="cellIs" dxfId="9" priority="10" operator="greaterThan">
      <formula>0</formula>
    </cfRule>
  </conditionalFormatting>
  <conditionalFormatting sqref="Q91">
    <cfRule type="cellIs" dxfId="8" priority="9" operator="greaterThan">
      <formula>0</formula>
    </cfRule>
  </conditionalFormatting>
  <conditionalFormatting sqref="U91">
    <cfRule type="cellIs" dxfId="7" priority="8" operator="greaterThan">
      <formula>0</formula>
    </cfRule>
  </conditionalFormatting>
  <conditionalFormatting sqref="U113:V113">
    <cfRule type="cellIs" dxfId="6" priority="4" operator="greaterThan">
      <formula>1</formula>
    </cfRule>
  </conditionalFormatting>
  <conditionalFormatting sqref="U107:V107">
    <cfRule type="cellIs" dxfId="5" priority="6" operator="greaterThan">
      <formula>1</formula>
    </cfRule>
  </conditionalFormatting>
  <conditionalFormatting sqref="U104:V104">
    <cfRule type="cellIs" dxfId="4" priority="7" operator="greaterThan">
      <formula>1</formula>
    </cfRule>
  </conditionalFormatting>
  <conditionalFormatting sqref="U110:V110">
    <cfRule type="cellIs" dxfId="3" priority="5" operator="greaterThan">
      <formula>1</formula>
    </cfRule>
  </conditionalFormatting>
  <conditionalFormatting sqref="F104:AK115">
    <cfRule type="cellIs" dxfId="2" priority="3" operator="greaterThan">
      <formula>0</formula>
    </cfRule>
  </conditionalFormatting>
  <conditionalFormatting sqref="F105:AK105 F108:AK108 F111:AK111 F114:AK114">
    <cfRule type="cellIs" dxfId="1" priority="2" operator="greaterThan">
      <formula>0</formula>
    </cfRule>
  </conditionalFormatting>
  <conditionalFormatting sqref="F106:AK106 F109:AK109 F112:AK112 F115:AK115">
    <cfRule type="cellIs" dxfId="0" priority="1" operator="greaterThan">
      <formula>0</formula>
    </cfRule>
  </conditionalFormatting>
  <printOptions horizontalCentered="1"/>
  <pageMargins left="0" right="0" top="0.31496062992125984" bottom="0.6692913385826772" header="0.23622047244094491" footer="0.23622047244094491"/>
  <pageSetup scale="22" fitToHeight="0" orientation="landscape" r:id="rId1"/>
  <headerFooter>
    <oddFooter>&amp;L&amp;"Arial,Normal"&amp;8Dir. de Planeación y Administración
Subdir. de Planeación, Programación y Evaluación
Depto. de Programación y Evaluación&amp;C&amp;"Arial,Normal"&amp;8salvador.mendez@difslp.gob.mx
hector.davila@difslp.gob.mx&amp;R&amp;"Arial,Normal"&amp;8Pág. 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Cortés Uresti</dc:creator>
  <cp:lastModifiedBy>Silvia Cardoso Rosas</cp:lastModifiedBy>
  <dcterms:created xsi:type="dcterms:W3CDTF">2026-06-04T15:55:53Z</dcterms:created>
  <dcterms:modified xsi:type="dcterms:W3CDTF">2026-06-05T19:28:53Z</dcterms:modified>
</cp:coreProperties>
</file>