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C:\Users\Atención Ciudadana\Documents\ALE  2026\PETS\Reportes de Solictudes\"/>
    </mc:Choice>
  </mc:AlternateContent>
  <xr:revisionPtr revIDLastSave="0" documentId="13_ncr:1_{28B8535D-6668-4B84-ADD2-2F170A064332}" xr6:coauthVersionLast="47" xr6:coauthVersionMax="47" xr10:uidLastSave="{00000000-0000-0000-0000-000000000000}"/>
  <bookViews>
    <workbookView xWindow="-120" yWindow="-120" windowWidth="29040" windowHeight="15840"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workbook>
</file>

<file path=xl/calcChain.xml><?xml version="1.0" encoding="utf-8"?>
<calcChain xmlns="http://schemas.openxmlformats.org/spreadsheetml/2006/main">
  <c r="M10" i="1" l="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H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<sst xmlns="http://schemas.openxmlformats.org/spreadsheetml/2006/main" count="80" uniqueCount="69">
  <si>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</si>
  <si>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</si>
  <si>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</si>
  <si>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</si>
  <si>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</si>
  <si>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</si>
  <si>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</si>
  <si>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</si>
  <si>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</si>
  <si>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</si>
  <si>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</si>
  <si>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</si>
  <si>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</si>
  <si>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</si>
  <si>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</si>
  <si>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</si>
  <si>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</si>
  <si>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</si>
  <si>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</si>
  <si>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</si>
  <si>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</si>
  <si>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</si>
  <si>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</si>
  <si>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</si>
  <si>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</si>
  <si>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</si>
  <si>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</si>
  <si>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</si>
  <si>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</si>
  <si>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</si>
  <si>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</si>
  <si>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</si>
  <si>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</si>
  <si>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</si>
  <si>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</si>
  <si>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</si>
  <si>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</si>
  <si>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</si>
  <si>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</si>
  <si>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</si>
  <si>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</si>
  <si>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</si>
  <si>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</si>
  <si>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</si>
  <si>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</si>
  <si>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</si>
  <si>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</si>
  <si>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</si>
  <si>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</si>
  <si>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</si>
  <si>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</si>
  <si>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</si>
  <si>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</si>
  <si>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</si>
  <si>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</si>
  <si>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</si>
  <si>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</si>
  <si>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</si>
  <si>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</si>
  <si>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</si>
  <si>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</si>
  <si>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</si>
  <si>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</si>
  <si>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septiembre</t>
  </si>
  <si>
    <t>Sin nombre</t>
  </si>
  <si>
    <t>Se otorga algún monto a los empleados de esa dependencia para el estudio de idiomas. En su caso, ¿cuál es el monto y el esquema de otorgamiento?</t>
  </si>
  <si>
    <t>Terminada</t>
  </si>
  <si>
    <t>Despedidos</t>
  </si>
  <si>
    <t>Queremos hacer una denuncia anónima, hacia el Instituto Cervantes Apostolica A.C. (Colegio Apostólica). Fuimos despedidas injustamente en el mes de junio, ese proceso legal esta en marcha. Sin embargo, durante varios años en el convivio de diciembre el colegio presenta un video en el cual se mofa del personal en forma hostigante y poniendo al personal en un eje y centro burlas y ridiculizar frente a todos los compañeros, del cual nadie dice nada, por temor a ser despedidos pues su director general humilla y violenta a quienes exigen respeto hacia sus funciones y personas refiriendose con frases como "vayanse a florecer a otro jardin" en tono burlesco y prepotente. Es preocupante esta situación ya que conforme lo que nos refieren nuestros abogados el colegio con este video esta infringiendo el articulo 3o. Bis de la LFT, en el que define el HOSTIGAMIENTO LABORAL como ejercicio de poder en una relación de subordinación en el que se usan burlas, humillaciones y el uso de tonos de mofa sistemáticos como conductas de violencia psicológica. Y conforme a la NOM-035-STP-2018 esta situacion se refiere a violencia laboral, pues es un hostigamiento y maltrato el que se recibe; las burlas constantes, la exposición al ridículo o el uso de mofas hacia el personal constituyen violencia psicológica y malos tratos bajo los criterios de evaluación de esta norma. La ley general de acceso de las mujeres a una vida libre de violencia en el articulo 11 define la violencia laboral como descalificacion anómala del trabajo realizado, las amenazas, intimidacion y humillaciones , exponer mediante mofas o burlas califica de manera directa como una humillación y descalificacion que daña la estabilidad psicológica de la persona, Convenio 190 de la OIT Articulo 1: proteger el derecho al trabajador a un espacio laboral libre de violencia y acoso, defiine esto como conjunto de comportamientos y practicas inaceptables que tengan como objeto causar daño físico, psicológico, sexual o económico. Ante esto solicitamos el apoyo para que se revisen los videos de estos eventos y sean testigos de lo que estamos informando, ojala apoyen al personal que se quedo laborando y no alza la coz por temor a represalias. Exigimos justicia y que se pueda poner orden a esa institución y que su gabinete jurídico se ocupe de llevar unas buenas riendas de la institución y no solo "defender" al director general de sus malas practicas y puedan supervisar ustedes como instituciones de supervision que se apliquen las leyes conforme a lo que se rige en derecho y que el colegio también atienda a su personal con su política de 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</si>
</sst>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48">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6" fillId="0" borderId="4" xfId="0" applyFont="1" applyBorder="1" applyAlignment="1">
      <alignment vertical="top" wrapText="1"/>
    </xf>
    <xf numFmtId="0" fontId="6" fillId="0" borderId="13" xfId="0" applyFont="1" applyBorder="1" applyAlignment="1">
      <alignment horizontal="left" vertical="top" wrapText="1"/>
    </xf>
    <xf numFmtId="1" fontId="7" fillId="6" borderId="0" xfId="0" applyNumberFormat="1" applyFont="1" applyFill="1" applyAlignment="1">
      <alignment horizontal="center"/>
    </xf>
    <xf numFmtId="0" fontId="7" fillId="6" borderId="0" xfId="0" applyFont="1" applyFill="1" applyAlignment="1">
      <alignment horizontal="left"/>
    </xf>
    <xf numFmtId="14" fontId="7" fillId="6" borderId="0" xfId="0" applyNumberFormat="1" applyFont="1" applyFill="1" applyAlignment="1">
      <alignment horizontal="left"/>
    </xf>
    <xf numFmtId="1" fontId="7" fillId="6" borderId="0" xfId="0" applyNumberFormat="1" applyFont="1" applyFill="1" applyAlignment="1">
      <alignment horizontal="left" vertical="top"/>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44"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0" t="s">
        <v>2</v>
      </c>
      <c r="D1" s="40"/>
      <c r="E1" s="40"/>
    </row>
    <row r="2" spans="1:5" ht="85.5" customHeight="1" x14ac:dyDescent="0.2">
      <c r="A2" s="14">
        <v>34</v>
      </c>
      <c r="B2" s="14" t="s">
        <v>3</v>
      </c>
      <c r="C2" s="39" t="s">
        <v>4</v>
      </c>
      <c r="D2" s="39"/>
      <c r="E2" s="39"/>
    </row>
    <row r="3" spans="1:5" ht="64.5" customHeight="1" x14ac:dyDescent="0.2">
      <c r="A3" s="14">
        <v>54</v>
      </c>
      <c r="B3" s="14" t="s">
        <v>5</v>
      </c>
      <c r="C3" s="39" t="s">
        <v>6</v>
      </c>
      <c r="D3" s="39"/>
      <c r="E3" s="39"/>
    </row>
    <row r="4" spans="1:5" ht="69" customHeight="1" x14ac:dyDescent="0.2">
      <c r="A4" s="14">
        <v>54</v>
      </c>
      <c r="B4" s="14" t="s">
        <v>7</v>
      </c>
      <c r="C4" s="39" t="s">
        <v>8</v>
      </c>
      <c r="D4" s="39"/>
      <c r="E4" s="39"/>
    </row>
    <row r="10" spans="1:5" ht="15.75" x14ac:dyDescent="0.2">
      <c r="B10" s="38" t="s">
        <v>46</v>
      </c>
      <c r="C10" s="38"/>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t="s">
        <v>60</v>
      </c>
    </row>
    <row r="23" spans="2:3" x14ac:dyDescent="0.2">
      <c r="B23" s="12">
        <v>11</v>
      </c>
      <c r="C23" s="11" t="s">
        <v>61</v>
      </c>
    </row>
    <row r="24" spans="2:3" x14ac:dyDescent="0.2">
      <c r="B24" s="12">
        <v>12</v>
      </c>
      <c r="C24" s="11" t="s">
        <v>59</v>
      </c>
    </row>
    <row r="26" spans="2:3" ht="15.75" x14ac:dyDescent="0.2">
      <c r="B26" s="38" t="s">
        <v>45</v>
      </c>
      <c r="C26" s="38"/>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38" t="s">
        <v>47</v>
      </c>
      <c r="C34" s="38"/>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t="s">
        <v>52</v>
      </c>
    </row>
    <row r="42" spans="2:3" x14ac:dyDescent="0.2">
      <c r="B42" s="12">
        <v>6</v>
      </c>
      <c r="C42"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8"/>
  <sheetViews>
    <sheetView showGridLines="0" tabSelected="1" zoomScale="90" zoomScaleNormal="90" workbookViewId="0">
      <selection activeCell="P13" sqref="P13"/>
    </sheetView>
  </sheetViews>
  <sheetFormatPr baseColWidth="10" defaultColWidth="9.140625" defaultRowHeight="12.75" x14ac:dyDescent="0.2"/>
  <cols>
    <col min="1" max="1" width="20.710937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24</v>
      </c>
      <c r="B1" s="21">
        <v>9</v>
      </c>
      <c r="C1" s="43" t="s">
        <v>25</v>
      </c>
      <c r="D1" s="44"/>
      <c r="F1" s="3" t="s">
        <v>26</v>
      </c>
      <c r="G1" s="9" t="s">
        <v>27</v>
      </c>
      <c r="H1" s="8">
        <f>COUNTIF(Formato!$L$10:$L$44,B1)</f>
        <v>2</v>
      </c>
      <c r="I1" s="45" t="s">
        <v>28</v>
      </c>
      <c r="J1" s="46"/>
      <c r="K1" s="46"/>
      <c r="L1" s="46"/>
    </row>
    <row r="2" spans="1:16" ht="29.25" customHeight="1" thickBot="1" x14ac:dyDescent="0.25">
      <c r="B2" s="22" t="s">
        <v>63</v>
      </c>
      <c r="F2" s="4"/>
      <c r="G2" s="10" t="s">
        <v>29</v>
      </c>
      <c r="H2" s="8">
        <v>0</v>
      </c>
      <c r="I2" s="45" t="s">
        <v>30</v>
      </c>
      <c r="J2" s="46"/>
      <c r="K2" s="46"/>
      <c r="L2" s="46"/>
    </row>
    <row r="3" spans="1:16" ht="18.75" thickBot="1" x14ac:dyDescent="0.25">
      <c r="A3" s="3" t="s">
        <v>31</v>
      </c>
      <c r="B3" s="21">
        <v>2026</v>
      </c>
      <c r="D3" s="4"/>
      <c r="E3" s="16"/>
      <c r="F3" s="15"/>
      <c r="M3" s="25" t="s">
        <v>32</v>
      </c>
    </row>
    <row r="4" spans="1:16" ht="32.25" customHeight="1" x14ac:dyDescent="0.2">
      <c r="M4" s="26">
        <v>1</v>
      </c>
      <c r="N4" s="33" t="s">
        <v>33</v>
      </c>
    </row>
    <row r="5" spans="1:16" ht="77.25" thickBot="1" x14ac:dyDescent="0.25">
      <c r="F5" s="11"/>
      <c r="M5" s="27">
        <v>2</v>
      </c>
      <c r="N5" s="32" t="s">
        <v>34</v>
      </c>
    </row>
    <row r="6" spans="1:16" ht="18" customHeight="1" x14ac:dyDescent="0.25">
      <c r="A6" s="42" t="s">
        <v>35</v>
      </c>
      <c r="B6" s="42"/>
      <c r="C6" s="42"/>
      <c r="D6" s="42"/>
      <c r="E6" s="42"/>
      <c r="F6" s="42"/>
      <c r="G6" s="42"/>
      <c r="H6" s="42"/>
      <c r="I6" s="42"/>
    </row>
    <row r="7" spans="1:16" x14ac:dyDescent="0.2">
      <c r="D7" s="47" t="s">
        <v>62</v>
      </c>
      <c r="E7" s="47"/>
      <c r="F7" s="47"/>
    </row>
    <row r="9" spans="1:16" s="2" customFormat="1" ht="44.25" customHeight="1" thickBot="1" x14ac:dyDescent="0.25">
      <c r="A9" s="23" t="s">
        <v>51</v>
      </c>
      <c r="B9" s="23" t="s">
        <v>57</v>
      </c>
      <c r="C9" s="31" t="s">
        <v>36</v>
      </c>
      <c r="D9" s="23" t="s">
        <v>37</v>
      </c>
      <c r="E9" s="31" t="s">
        <v>20</v>
      </c>
      <c r="F9" s="31" t="s">
        <v>9</v>
      </c>
      <c r="G9" s="31" t="s">
        <v>38</v>
      </c>
      <c r="H9" s="31" t="s">
        <v>56</v>
      </c>
      <c r="I9" s="31" t="s">
        <v>39</v>
      </c>
      <c r="J9" s="31" t="s">
        <v>58</v>
      </c>
      <c r="K9" s="31" t="s">
        <v>40</v>
      </c>
      <c r="L9" s="17" t="s">
        <v>41</v>
      </c>
      <c r="M9" s="17" t="s">
        <v>42</v>
      </c>
    </row>
    <row r="10" spans="1:16" ht="15" x14ac:dyDescent="0.2">
      <c r="A10" s="37">
        <v>243253726000006</v>
      </c>
      <c r="B10" s="35" t="s">
        <v>64</v>
      </c>
      <c r="C10" s="29">
        <v>46267</v>
      </c>
      <c r="D10" s="30" t="s">
        <v>65</v>
      </c>
      <c r="E10" s="28" t="s">
        <v>23</v>
      </c>
      <c r="F10" s="30" t="s">
        <v>16</v>
      </c>
      <c r="G10" s="29">
        <v>46268</v>
      </c>
      <c r="H10" s="36" t="s">
        <v>66</v>
      </c>
      <c r="I10" s="30">
        <v>0</v>
      </c>
      <c r="J10" s="30" t="s">
        <v>49</v>
      </c>
      <c r="K10" s="30">
        <v>0</v>
      </c>
      <c r="L10" s="5">
        <f>IF(Formato!$C10&lt;&gt;"",MONTH(C10),"")</f>
        <v>9</v>
      </c>
      <c r="M10" s="6">
        <f>IF(Formato!$G10&lt;&gt;"",MONTH(G10),"")</f>
        <v>9</v>
      </c>
      <c r="P10" s="11"/>
    </row>
    <row r="11" spans="1:16" ht="15" x14ac:dyDescent="0.2">
      <c r="A11" s="34">
        <v>243253726000007</v>
      </c>
      <c r="B11" s="35" t="s">
        <v>67</v>
      </c>
      <c r="C11" s="29">
        <v>46293</v>
      </c>
      <c r="D11" s="30" t="s">
        <v>68</v>
      </c>
      <c r="E11" s="28" t="s">
        <v>23</v>
      </c>
      <c r="F11" s="30" t="s">
        <v>16</v>
      </c>
      <c r="G11" s="29">
        <v>46294</v>
      </c>
      <c r="H11" s="36" t="s">
        <v>66</v>
      </c>
      <c r="I11" s="30">
        <v>0</v>
      </c>
      <c r="J11" s="30" t="s">
        <v>49</v>
      </c>
      <c r="K11" s="30">
        <v>0</v>
      </c>
      <c r="L11" s="5">
        <f>IF(Formato!$C11&lt;&gt;"",MONTH(C11),"")</f>
        <v>9</v>
      </c>
      <c r="M11" s="6">
        <f>IF(Formato!$G11&lt;&gt;"",MONTH(G11),"")</f>
        <v>9</v>
      </c>
      <c r="P11" s="11"/>
    </row>
    <row r="12" spans="1:16" ht="15" x14ac:dyDescent="0.2">
      <c r="A12" s="34"/>
      <c r="B12" s="35"/>
      <c r="C12" s="29"/>
      <c r="D12" s="30"/>
      <c r="E12" s="28"/>
      <c r="F12" s="30"/>
      <c r="G12" s="29"/>
      <c r="H12" s="29"/>
      <c r="I12" s="30"/>
      <c r="J12" s="30"/>
      <c r="K12" s="30"/>
      <c r="L12" s="5" t="str">
        <f>IF(Formato!$C12&lt;&gt;"",MONTH(C12),"")</f>
        <v/>
      </c>
      <c r="M12" s="6" t="str">
        <f>IF(Formato!$G12&lt;&gt;"",MONTH(G12),"")</f>
        <v/>
      </c>
      <c r="P12" s="11"/>
    </row>
    <row r="13" spans="1:16" ht="15" x14ac:dyDescent="0.2">
      <c r="A13" s="34"/>
      <c r="B13" s="28"/>
      <c r="C13" s="29"/>
      <c r="D13" s="30"/>
      <c r="E13" s="28"/>
      <c r="F13" s="30"/>
      <c r="G13" s="29"/>
      <c r="H13" s="29"/>
      <c r="I13" s="30"/>
      <c r="J13" s="30"/>
      <c r="K13" s="30"/>
      <c r="L13" s="5" t="str">
        <f>IF(Formato!$C13&lt;&gt;"",MONTH(C13),"")</f>
        <v/>
      </c>
      <c r="M13" s="6" t="str">
        <f>IF(Formato!$G13&lt;&gt;"",MONTH(G13),"")</f>
        <v/>
      </c>
    </row>
    <row r="14" spans="1:16" ht="15" x14ac:dyDescent="0.2">
      <c r="A14" s="28"/>
      <c r="B14" s="28"/>
      <c r="C14" s="29"/>
      <c r="D14" s="30"/>
      <c r="E14" s="28"/>
      <c r="F14" s="30"/>
      <c r="G14" s="29"/>
      <c r="H14" s="29"/>
      <c r="I14" s="30"/>
      <c r="J14" s="30"/>
      <c r="K14" s="30"/>
      <c r="L14" s="5" t="str">
        <f>IF(Formato!$C14&lt;&gt;"",MONTH(C14),"")</f>
        <v/>
      </c>
      <c r="M14" s="6" t="str">
        <f>IF(Formato!$G14&lt;&gt;"",MONTH(G14),"")</f>
        <v/>
      </c>
    </row>
    <row r="15" spans="1:16" ht="15" x14ac:dyDescent="0.2">
      <c r="A15" s="28"/>
      <c r="B15" s="28"/>
      <c r="C15" s="29"/>
      <c r="D15" s="30"/>
      <c r="E15" s="28"/>
      <c r="F15" s="30"/>
      <c r="G15" s="29"/>
      <c r="H15" s="29"/>
      <c r="I15" s="30"/>
      <c r="J15" s="30"/>
      <c r="K15" s="30"/>
      <c r="L15" s="5" t="str">
        <f>IF(Formato!$C15&lt;&gt;"",MONTH(C15),"")</f>
        <v/>
      </c>
      <c r="M15" s="6" t="str">
        <f>IF(Formato!$G15&lt;&gt;"",MONTH(G15),"")</f>
        <v/>
      </c>
    </row>
    <row r="16" spans="1:16" ht="15" x14ac:dyDescent="0.2">
      <c r="A16" s="28"/>
      <c r="B16" s="28"/>
      <c r="C16" s="29"/>
      <c r="D16" s="30"/>
      <c r="E16" s="28"/>
      <c r="F16" s="30"/>
      <c r="G16" s="29"/>
      <c r="H16" s="29"/>
      <c r="I16" s="30"/>
      <c r="J16" s="30"/>
      <c r="K16" s="30"/>
      <c r="L16" s="5" t="str">
        <f>IF(Formato!$C16&lt;&gt;"",MONTH(C16),"")</f>
        <v/>
      </c>
      <c r="M16" s="6" t="str">
        <f>IF(Formato!$G16&lt;&gt;"",MONTH(G16),"")</f>
        <v/>
      </c>
    </row>
    <row r="17" spans="1:13" ht="15" x14ac:dyDescent="0.2">
      <c r="A17" s="28"/>
      <c r="B17" s="28"/>
      <c r="C17" s="29"/>
      <c r="D17" s="30"/>
      <c r="E17" s="28"/>
      <c r="F17" s="30"/>
      <c r="G17" s="29"/>
      <c r="H17" s="29"/>
      <c r="I17" s="30"/>
      <c r="J17" s="30"/>
      <c r="K17" s="30"/>
      <c r="L17" s="5" t="str">
        <f>IF(Formato!$C17&lt;&gt;"",MONTH(C17),"")</f>
        <v/>
      </c>
      <c r="M17" s="6" t="str">
        <f>IF(Formato!$G17&lt;&gt;"",MONTH(G17),"")</f>
        <v/>
      </c>
    </row>
    <row r="18" spans="1:13" ht="15" x14ac:dyDescent="0.2">
      <c r="A18" s="28"/>
      <c r="B18" s="28"/>
      <c r="C18" s="29"/>
      <c r="D18" s="30"/>
      <c r="E18" s="28"/>
      <c r="F18" s="30"/>
      <c r="G18" s="29"/>
      <c r="H18" s="29"/>
      <c r="I18" s="30"/>
      <c r="J18" s="30"/>
      <c r="K18" s="30"/>
      <c r="L18" s="5" t="str">
        <f>IF(Formato!$C18&lt;&gt;"",MONTH(C18),"")</f>
        <v/>
      </c>
      <c r="M18" s="6" t="str">
        <f>IF(Formato!$G18&lt;&gt;"",MONTH(G18),"")</f>
        <v/>
      </c>
    </row>
    <row r="19" spans="1:13" ht="15" x14ac:dyDescent="0.2">
      <c r="A19" s="28"/>
      <c r="B19" s="28"/>
      <c r="C19" s="29"/>
      <c r="D19" s="30"/>
      <c r="E19" s="28"/>
      <c r="F19" s="30"/>
      <c r="G19" s="29"/>
      <c r="H19" s="29"/>
      <c r="I19" s="30"/>
      <c r="J19" s="30"/>
      <c r="K19" s="30"/>
      <c r="L19" s="5" t="str">
        <f>IF(Formato!$C19&lt;&gt;"",MONTH(C19),"")</f>
        <v/>
      </c>
      <c r="M19" s="6" t="str">
        <f>IF(Formato!$G19&lt;&gt;"",MONTH(G19),"")</f>
        <v/>
      </c>
    </row>
    <row r="20" spans="1:13" ht="15" x14ac:dyDescent="0.2">
      <c r="A20" s="28"/>
      <c r="B20" s="28"/>
      <c r="C20" s="29"/>
      <c r="D20" s="30"/>
      <c r="E20" s="28"/>
      <c r="F20" s="30"/>
      <c r="G20" s="29"/>
      <c r="H20" s="29"/>
      <c r="I20" s="30"/>
      <c r="J20" s="30"/>
      <c r="K20" s="30"/>
      <c r="L20" s="5" t="str">
        <f>IF(Formato!$C20&lt;&gt;"",MONTH(C20),"")</f>
        <v/>
      </c>
      <c r="M20" s="6" t="str">
        <f>IF(Formato!$G20&lt;&gt;"",MONTH(G20),"")</f>
        <v/>
      </c>
    </row>
    <row r="21" spans="1:13" ht="15" x14ac:dyDescent="0.2">
      <c r="A21" s="28"/>
      <c r="B21" s="28"/>
      <c r="C21" s="29"/>
      <c r="D21" s="30"/>
      <c r="E21" s="28"/>
      <c r="F21" s="30"/>
      <c r="G21" s="29"/>
      <c r="H21" s="29"/>
      <c r="I21" s="30"/>
      <c r="J21" s="30"/>
      <c r="K21" s="30"/>
      <c r="L21" s="5" t="str">
        <f>IF(Formato!$C21&lt;&gt;"",MONTH(C21),"")</f>
        <v/>
      </c>
      <c r="M21" s="6" t="str">
        <f>IF(Formato!$G21&lt;&gt;"",MONTH(G21),"")</f>
        <v/>
      </c>
    </row>
    <row r="22" spans="1:13" ht="15" x14ac:dyDescent="0.2">
      <c r="A22" s="28"/>
      <c r="B22" s="28"/>
      <c r="C22" s="29"/>
      <c r="D22" s="30"/>
      <c r="E22" s="28"/>
      <c r="F22" s="30"/>
      <c r="G22" s="29"/>
      <c r="H22" s="29"/>
      <c r="I22" s="30"/>
      <c r="J22" s="30"/>
      <c r="K22" s="30"/>
      <c r="L22" s="5" t="str">
        <f>IF(Formato!$C22&lt;&gt;"",MONTH(C22),"")</f>
        <v/>
      </c>
      <c r="M22" s="6" t="str">
        <f>IF(Formato!$G22&lt;&gt;"",MONTH(G22),"")</f>
        <v/>
      </c>
    </row>
    <row r="23" spans="1:13" ht="15" x14ac:dyDescent="0.2">
      <c r="A23" s="28"/>
      <c r="B23" s="28"/>
      <c r="C23" s="29"/>
      <c r="D23" s="30"/>
      <c r="E23" s="28"/>
      <c r="F23" s="30"/>
      <c r="G23" s="29"/>
      <c r="H23" s="29"/>
      <c r="I23" s="30"/>
      <c r="J23" s="30"/>
      <c r="K23" s="30"/>
      <c r="L23" s="5" t="str">
        <f>IF(Formato!$C23&lt;&gt;"",MONTH(C23),"")</f>
        <v/>
      </c>
      <c r="M23" s="6" t="str">
        <f>IF(Formato!$G23&lt;&gt;"",MONTH(G23),"")</f>
        <v/>
      </c>
    </row>
    <row r="24" spans="1:13" ht="15" x14ac:dyDescent="0.2">
      <c r="A24" s="28"/>
      <c r="B24" s="28"/>
      <c r="C24" s="29"/>
      <c r="D24" s="30"/>
      <c r="E24" s="28"/>
      <c r="F24" s="30"/>
      <c r="G24" s="29"/>
      <c r="H24" s="29"/>
      <c r="I24" s="30"/>
      <c r="J24" s="30"/>
      <c r="K24" s="30"/>
      <c r="L24" s="5" t="str">
        <f>IF(Formato!$C24&lt;&gt;"",MONTH(C24),"")</f>
        <v/>
      </c>
      <c r="M24" s="6" t="str">
        <f>IF(Formato!$G24&lt;&gt;"",MONTH(G24),"")</f>
        <v/>
      </c>
    </row>
    <row r="25" spans="1:13" ht="15" x14ac:dyDescent="0.2">
      <c r="A25" s="28"/>
      <c r="B25" s="28"/>
      <c r="C25" s="29"/>
      <c r="D25" s="30"/>
      <c r="E25" s="28"/>
      <c r="F25" s="30"/>
      <c r="G25" s="29"/>
      <c r="H25" s="29"/>
      <c r="I25" s="30"/>
      <c r="J25" s="30"/>
      <c r="K25" s="30"/>
      <c r="L25" s="5" t="str">
        <f>IF(Formato!$C25&lt;&gt;"",MONTH(C25),"")</f>
        <v/>
      </c>
      <c r="M25" s="6" t="str">
        <f>IF(Formato!$G25&lt;&gt;"",MONTH(G25),"")</f>
        <v/>
      </c>
    </row>
    <row r="26" spans="1:13" ht="15" x14ac:dyDescent="0.2">
      <c r="A26" s="28"/>
      <c r="B26" s="28"/>
      <c r="C26" s="29"/>
      <c r="D26" s="30"/>
      <c r="E26" s="28"/>
      <c r="F26" s="30"/>
      <c r="G26" s="29"/>
      <c r="H26" s="29"/>
      <c r="I26" s="30"/>
      <c r="J26" s="30"/>
      <c r="K26" s="30"/>
      <c r="L26" s="5" t="str">
        <f>IF(Formato!$C26&lt;&gt;"",MONTH(C26),"")</f>
        <v/>
      </c>
      <c r="M26" s="6" t="str">
        <f>IF(Formato!$G26&lt;&gt;"",MONTH(G26),"")</f>
        <v/>
      </c>
    </row>
    <row r="27" spans="1:13" ht="15" x14ac:dyDescent="0.2">
      <c r="A27" s="28"/>
      <c r="B27" s="28"/>
      <c r="C27" s="29"/>
      <c r="D27" s="30"/>
      <c r="E27" s="28"/>
      <c r="F27" s="30"/>
      <c r="G27" s="29"/>
      <c r="H27" s="29"/>
      <c r="I27" s="30"/>
      <c r="J27" s="30"/>
      <c r="K27" s="30"/>
      <c r="L27" s="5" t="str">
        <f>IF(Formato!$C27&lt;&gt;"",MONTH(C27),"")</f>
        <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15"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15"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5" t="str">
        <f>IF(Formato!$C42&lt;&gt;"",MONTH(C42),"")</f>
        <v/>
      </c>
      <c r="M42" s="6" t="str">
        <f>IF(Formato!$G42&lt;&gt;"",MONTH(G42),"")</f>
        <v/>
      </c>
    </row>
    <row r="43" spans="1:14" ht="15" x14ac:dyDescent="0.2">
      <c r="A43" s="28"/>
      <c r="B43" s="28"/>
      <c r="C43" s="29"/>
      <c r="D43" s="30"/>
      <c r="E43" s="28"/>
      <c r="F43" s="30"/>
      <c r="G43" s="29"/>
      <c r="H43" s="29"/>
      <c r="I43" s="30"/>
      <c r="J43" s="30"/>
      <c r="K43" s="30"/>
      <c r="L43" s="5" t="str">
        <f>IF(Formato!$C43&lt;&gt;"",MONTH(C43),"")</f>
        <v/>
      </c>
      <c r="M43" s="6" t="str">
        <f>IF(Formato!$G43&lt;&gt;"",MONTH(G43),"")</f>
        <v/>
      </c>
    </row>
    <row r="44" spans="1:14" ht="15" x14ac:dyDescent="0.2">
      <c r="A44" s="28"/>
      <c r="B44" s="28"/>
      <c r="C44" s="29"/>
      <c r="D44" s="30"/>
      <c r="E44" s="28"/>
      <c r="F44" s="30"/>
      <c r="G44" s="29"/>
      <c r="H44" s="29"/>
      <c r="I44" s="30"/>
      <c r="J44" s="30"/>
      <c r="K44" s="30"/>
      <c r="L44" s="18" t="str">
        <f>IF(Formato!$C44&lt;&gt;"",MONTH(C44),"")</f>
        <v/>
      </c>
      <c r="M44" s="19" t="str">
        <f>IF(Formato!$G44&lt;&gt;"",MONTH(G44),"")</f>
        <v/>
      </c>
    </row>
    <row r="46" spans="1:14" x14ac:dyDescent="0.2">
      <c r="B46" s="1"/>
      <c r="C46" s="1"/>
      <c r="D46" s="1"/>
      <c r="E46" s="1"/>
    </row>
    <row r="47" spans="1:14" x14ac:dyDescent="0.2">
      <c r="M47" s="20" t="s">
        <v>43</v>
      </c>
    </row>
    <row r="48" spans="1:14" ht="39.75" customHeight="1" x14ac:dyDescent="0.2">
      <c r="M48" s="41" t="s">
        <v>44</v>
      </c>
      <c r="N48" s="41"/>
    </row>
  </sheetData>
  <sheetProtection selectLockedCells="1"/>
  <mergeCells count="6">
    <mergeCell ref="M48:N48"/>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0:F44" xr:uid="{00000000-0002-0000-0100-000001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xr:uid="{00000000-0002-0000-0100-000004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Atención Ciudadana</cp:lastModifiedBy>
  <cp:revision/>
  <dcterms:created xsi:type="dcterms:W3CDTF">2017-10-19T22:18:57Z</dcterms:created>
  <dcterms:modified xsi:type="dcterms:W3CDTF">2026-10-16T17:37:30Z</dcterms:modified>
</cp:coreProperties>
</file>