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ghector\Downloads\FRACCIONES ARCHIVO\"/>
    </mc:Choice>
  </mc:AlternateContent>
  <bookViews>
    <workbookView xWindow="0" yWindow="0" windowWidth="19200" windowHeight="10395"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52511"/>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<sst xmlns="http://schemas.openxmlformats.org/spreadsheetml/2006/main" count="163" uniqueCount="103">
  <si>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</si>
  <si>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</si>
  <si>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</si>
  <si>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</si>
  <si>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</si>
  <si>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</si>
  <si>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</si>
  <si>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</si>
  <si>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</si>
  <si>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</si>
  <si>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</si>
  <si>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</si>
  <si>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</si>
  <si>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</si>
  <si>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</si>
  <si>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</si>
  <si>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</si>
  <si>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</si>
  <si>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</si>
  <si>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</si>
  <si>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</si>
  <si>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</si>
  <si>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</si>
  <si>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</si>
  <si>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</si>
  <si>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</si>
  <si>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</si>
  <si>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</si>
  <si>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</si>
  <si>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</si>
  <si>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</si>
  <si>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</si>
  <si>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</si>
  <si>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</si>
  <si>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</si>
  <si>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</si>
  <si>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</si>
  <si>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</si>
  <si>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</si>
  <si>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</si>
  <si>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</si>
  <si>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</si>
  <si>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</si>
  <si>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</si>
  <si>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</si>
  <si>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</si>
  <si>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</si>
  <si>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</si>
  <si>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</si>
  <si>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</si>
  <si>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</si>
  <si>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</si>
  <si>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</si>
  <si>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</si>
  <si>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</si>
  <si>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</si>
  <si>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</si>
  <si>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</si>
  <si>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</si>
  <si>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</si>
  <si>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</si>
  <si>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</si>
  <si>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</si>
  <si>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240469726000042</t>
  </si>
  <si>
    <t>Esther Paredes M</t>
  </si>
  <si>
    <t>05/05/2026</t>
  </si>
  <si>
    <t>Solicito información de cómo obtener una cita para pedir un préstamo de mi dinero en la dirección de pensiones del estado, ya que la semana pasada acudí y la persona que me atendió Lili alba porque como estaba desayunando y con la boca llena y su torta en mano no supo decirme, pedí hablar con el director y me dicen que no estaba que son momentos en los que acude poco a la dirección por motivos personales, que puedo hacer… me podrían ayudar con mi cita?</t>
  </si>
  <si>
    <t>240469726000043</t>
  </si>
  <si>
    <t xml:space="preserve">Abelardo Medellín Pérez </t>
  </si>
  <si>
    <t>06/05/2026</t>
  </si>
  <si>
    <t xml:space="preserve">Por medio del presente, solicito de forma atenta se me entregue por este medio y en COPIA SIMPLE EN FORMATO DIGITAL, toda la información que permita conocer el total de los ingresos que ha captado el “Dinoasis Aqua Park”, ubicado en el Parque Tangamanga I, durante su primer mes de operaciones, correspondiente al periodo comprendido entre el 4 de abril y el 4 de mayo del presente año. 
Pido se me informe el total de boletos vendidos para el Dinoasis Aqua Park e informar cuántos de estos fueron vendidos vía internet y cuántos de estos se vendieron de forma física. 
Solicito se me entregue información relativa al monto económico total captado gracias a la venta de estos boletos. 
Pido por igual se me informe o se me entregue cualquier bitácora, registro o control que contenga información sobre EL NÚMERO DE VISITANTES QUE CAPTÓ EL Dinoasis Aqua Park ENTRE EL 4 DE ABRIL Y EL 4 DE MAYO DE ESTE AÑO.
Solicito por igual conocer la cantidad de personal contratada para la operación, mantenimiento y atención del Dinoasis Aqua Park, el nombre de los trabajadores, la denominación de sus cargos y la relación puntual de sus sueldos y remuneraciones correspondientes al periodo que ya se ha establecido en esta solicitud.
Pido por igual se me entregue COPIA SIMPLE EN FORMATO DIGITAL, de cualquier convenio u oficio a través del cual se hayan realizado entregas de boletos libres de costo para entidades públicas, funcionarios o cualquier otra entidad o persona moral. 
</t>
  </si>
  <si>
    <t>240469726000044</t>
  </si>
  <si>
    <t xml:space="preserve">yess familiar </t>
  </si>
  <si>
    <t>14/05/2026</t>
  </si>
  <si>
    <t xml:space="preserve">Solicito la siguiente información:
Mencione si dentro de su personal percibe remuneración alguna del erario municipal persona alguna de nombre  CESAR URIEL VAZQUEZ SANCHEZ (responda unicamente si o no)
</t>
  </si>
  <si>
    <t>240469726000045</t>
  </si>
  <si>
    <t>Rosa Maria Hernandez Espericueta</t>
  </si>
  <si>
    <t>21/05/2026</t>
  </si>
  <si>
    <t>RECLAMO POR OMISIÓN ADMINISTRATIVA Y RETENCIÓN DE INFORMACIÓN PÚBLICA Y DATOS PERSONALES DE FECHA 06 DE MAYO DE 2026.
En mi carácter de Apoderada Legal de la SRA. CONSUELO ESPERICUETA ALCANTAR (personalidad debidamente reconocida bajo el Art. 19 de la LFPA), presento formalmente esta vía digital debido a que el pasado 06 de mayo de 2026 se ingresó de manera física ante la Oficialía de Partes de esta Oficialía Mayor la solicitud formal para la expedición del Certificado de Antigüedad y Hoja de Servicios Desglosada correspondientes al finado Eduardo Rodríguez López, trámite necesario para el ajuste de pensión de viudez de mi representada. El personal de Recursos Humanos incurrió en una abierta obstrucción, manifestando de forma ilegal que 'no estaban obligados a responder' y desconociendo la personalidad jurídica que ya tengo acreditada.
Se hace del conocimiento de esta Unidad de Transparencia que, ante tales omisiones y faltas de probidad, con fecha 18 de mayo de 2026 se interpuso una Ampliación de Queja ante la Contraloría General del Estado de San Luis Potosí, radicada bajo el EXPEDIENTE DE INVESTIGACIÓN ADMINISTRATIVA CGE/DIAEP/EIA-037/2026, autoridad de control que con fecha 21 de mayo de 2026 ordenó formalmente iniciar las diligencias e informes previos para fincar responsabilidades administrativas contra los servidores públicos omisos de esta Oficialía Mayor.
Toda vez que la información requerida es indispensable para la subsistencia y el derecho al mínimo vital de mi representada, se exige por este medio electrónico vinculante la entrega INMEDIATA del Certificado de Antigüedad y la Hoja de Servicios solicitada.</t>
  </si>
  <si>
    <t>240469726000046</t>
  </si>
  <si>
    <t>NULL</t>
  </si>
  <si>
    <t>25/05/2026</t>
  </si>
  <si>
    <t xml:space="preserve">Se solicita atentamente entregar copia(s) del contrato(s) vigente mediante el/los el gobierno de San Luis Potosí adquiere placas, incluyendo tarjeta de circulación y calcomanía. Favor de utilizar el principio de máxima publicidad para entregar la información. </t>
  </si>
  <si>
    <t>240469726000047</t>
  </si>
  <si>
    <t>Por favor entregarme copia del contrato vigente mediante el cual el Gobierno del Estado adquiere tarjetas de circulación. Me refiero a la tarjeta de circulación con una una impresión en papel seguridad con hologramas y calcomanías que se indica en la noticia siguiente. https://sanluis.eluniversal.com.mx/estado/esto-es-lo-que-debes-saber-sobre-la-nueva-tarjeta-de-circulacion-de-slp/</t>
  </si>
  <si>
    <t>240469726000048</t>
  </si>
  <si>
    <t>Periodismo de Investigación</t>
  </si>
  <si>
    <t>27/05/2026</t>
  </si>
  <si>
    <t>Solicito versión publica del contrato, convenio y anexos técnicos relacionados con el programa “apoyo seguro para estudiante" (ASE) incluyendo criterios de recopilación de datos personales, bases de datos solicitados, obligaciones de la aseguradora y mecanismos de protección de datos personales.</t>
  </si>
  <si>
    <t>240469726000049</t>
  </si>
  <si>
    <t>Solicito documento que justifique técnica, administrativa o legalmente la recopilación del dato “Sección INE” dentro de formatos relacionados con el programa Apoyo Seguro al Estudiante.</t>
  </si>
  <si>
    <t>240469726000050</t>
  </si>
  <si>
    <t>Solicito versión publica del contrato, convenio y anexos técnicos relacionados con el programa “apoyo seguro al estudiante" (ASE) incluyendo criterios de recopilación de datos personales, bases de datos solicitados, obligaciones de la aseguradora y mecanismos de protección de datos personales.</t>
  </si>
  <si>
    <t>240469726000051</t>
  </si>
  <si>
    <t xml:space="preserve">Maria del Carmen Guerrero Salas </t>
  </si>
  <si>
    <t>1._ Se me proporcione información documental del convenio, contrato, acuerdo, oficio, autorización o cualquier documento que avale las retenciones a mi salario con la cual aparece con deducciones clave 900 PROMOBIEN y clave 972 BARACAF.
2.- información documental el tiempo que se me realizará el descuento o retención de mi salario deducción con la clave 900 PROMOBIEN y clave 972 Baracaf.
3.- Documento  donde me informe  porque recibo menos del 30% de mi salario..
4.- Documento donde me de a conocer la cuenta de depósito, nombre del titular de la cuenta de depósito, institución bancaria, a la cual se realizó el depósito o la transferencia de dichas retenciones me fueron aplicadas con las deducciones clave 900 Promobien y 972 Baracaf .</t>
  </si>
  <si>
    <t>240469726000052</t>
  </si>
  <si>
    <t>Luz Elena Guadalupe Isais Moreno</t>
  </si>
  <si>
    <t>28/05/2026</t>
  </si>
  <si>
    <t xml:space="preserve">Se solicita se informe cuáles son los tipos de contratación de personal utilizados por esa dependencia o entidad pública, especificando si existen figuras como personal de base, eventual, honorarios, cubre plaza, confianza u otras.
Asimismo, se solicita:
1.	El fundamento legal aplicable para cada tipo de contratación.
2.	Los requisitos o documentos necesarios para la celebración de cada contrato.
3.	El formato o modelo de contrato utilizado para cada modalidad de contratación, en versión pública.
4.	La duración o temporalidad de cada tipo de contratación.
5.	En caso de existir lineamientos internos o manuales relacionados con la contratación de personal, se solicita copia en versión pública.
</t>
  </si>
  <si>
    <t>240469726000053</t>
  </si>
  <si>
    <t xml:space="preserve">juan enciso llamas </t>
  </si>
  <si>
    <t xml:space="preserve">Solicito el tabulador del sueldo del personal de base y del personal de confianza desglosada por categorías, plazas, responsabilidad o régimen de los años 2022,2023,2024,2025,y 2026
solicito los porcentajes de aumentos salariales del personal de base de los años 2022,2023,2024,2025,y 2026
solicito los porcentajes de aumentos salariales del personal de confianza de los años 2022,2023,2024,2025,y 2026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</si>
</sst>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9">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
      <patternFill patternType="solid">
        <fgColor theme="7" tint="0.79998168889431442"/>
        <bgColor indexed="64"/>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5">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0" fontId="0" fillId="8" borderId="3" xfId="0" applyFill="1" applyBorder="1" applyAlignment="1">
      <alignment horizontal="center"/>
    </xf>
    <xf numFmtId="0" fontId="0" fillId="8" borderId="3" xfId="0" applyFill="1" applyBorder="1"/>
    <xf numFmtId="0" fontId="7" fillId="8" borderId="3" xfId="0" applyFont="1" applyFill="1" applyBorder="1" applyAlignment="1">
      <alignment horizontal="center"/>
    </xf>
    <xf numFmtId="0" fontId="7" fillId="8" borderId="3" xfId="0" quotePrefix="1" applyFont="1" applyFill="1" applyBorder="1" applyAlignment="1">
      <alignment horizontal="center"/>
    </xf>
    <xf numFmtId="14" fontId="7" fillId="8" borderId="3" xfId="0" applyNumberFormat="1" applyFont="1" applyFill="1" applyBorder="1"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xmlns=""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2" t="s">
        <v>2</v>
      </c>
      <c r="D1" s="42"/>
      <c r="E1" s="42"/>
    </row>
    <row r="2" spans="1:5" ht="85.5" customHeight="1" x14ac:dyDescent="0.2">
      <c r="A2" s="14">
        <v>34</v>
      </c>
      <c r="B2" s="14" t="s">
        <v>3</v>
      </c>
      <c r="C2" s="41" t="s">
        <v>4</v>
      </c>
      <c r="D2" s="41"/>
      <c r="E2" s="41"/>
    </row>
    <row r="3" spans="1:5" ht="64.5" customHeight="1" x14ac:dyDescent="0.2">
      <c r="A3" s="14">
        <v>54</v>
      </c>
      <c r="B3" s="14" t="s">
        <v>5</v>
      </c>
      <c r="C3" s="41" t="s">
        <v>6</v>
      </c>
      <c r="D3" s="41"/>
      <c r="E3" s="41"/>
    </row>
    <row r="4" spans="1:5" ht="69" customHeight="1" x14ac:dyDescent="0.2">
      <c r="A4" s="14">
        <v>54</v>
      </c>
      <c r="B4" s="14" t="s">
        <v>7</v>
      </c>
      <c r="C4" s="41" t="s">
        <v>8</v>
      </c>
      <c r="D4" s="41"/>
      <c r="E4" s="41"/>
    </row>
    <row r="10" spans="1:5" ht="15.75" x14ac:dyDescent="0.2">
      <c r="B10" s="40" t="s">
        <v>46</v>
      </c>
      <c r="C10" s="40"/>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4" t="s">
        <v>60</v>
      </c>
    </row>
    <row r="23" spans="2:3" x14ac:dyDescent="0.2">
      <c r="B23" s="12">
        <v>11</v>
      </c>
      <c r="C23" s="11" t="s">
        <v>61</v>
      </c>
    </row>
    <row r="24" spans="2:3" x14ac:dyDescent="0.2">
      <c r="B24" s="38">
        <v>12</v>
      </c>
      <c r="C24" s="39" t="s">
        <v>59</v>
      </c>
    </row>
    <row r="26" spans="2:3" ht="15.75" x14ac:dyDescent="0.2">
      <c r="B26" s="40" t="s">
        <v>45</v>
      </c>
      <c r="C26" s="40"/>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0" t="s">
        <v>47</v>
      </c>
      <c r="C34" s="40"/>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4" t="s">
        <v>52</v>
      </c>
    </row>
    <row r="42" spans="2:3" x14ac:dyDescent="0.2">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zoomScale="90" zoomScaleNormal="90" workbookViewId="0">
      <selection activeCell="G16" sqref="G16"/>
    </sheetView>
  </sheetViews>
  <sheetFormatPr baseColWidth="10" defaultColWidth="9.140625" defaultRowHeight="12.75" x14ac:dyDescent="0.2"/>
  <cols>
    <col min="1" max="1" width="16.285156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5</v>
      </c>
      <c r="C1" s="45" t="s">
        <v>25</v>
      </c>
      <c r="D1" s="46"/>
      <c r="F1" s="3" t="s">
        <v>26</v>
      </c>
      <c r="G1" s="9" t="s">
        <v>27</v>
      </c>
      <c r="H1" s="8">
        <f>COUNTIF(Formato!$L$10:$L$44,B1)</f>
        <v>12</v>
      </c>
      <c r="I1" s="47" t="s">
        <v>28</v>
      </c>
      <c r="J1" s="48"/>
      <c r="K1" s="48"/>
      <c r="L1" s="48"/>
    </row>
    <row r="2" spans="1:16" ht="29.25" customHeight="1" thickBot="1" x14ac:dyDescent="0.25">
      <c r="B2" s="22" t="str">
        <f>IF(B1&gt;0, CHOOSE(B1,"Enero", "Febrero", "Marzo", "Abril", "Mayo", "Junio", "Julio", "Agosto","Septiembre","Octubre","Noviembre","Diciembre"),"Escriba arriba número de mes a reportar")</f>
        <v>Mayo</v>
      </c>
      <c r="F2" s="4"/>
      <c r="G2" s="10" t="s">
        <v>29</v>
      </c>
      <c r="H2" s="8">
        <f>COUNTIF(Formato!$M$10:$M$44,B1)</f>
        <v>4</v>
      </c>
      <c r="I2" s="47" t="s">
        <v>30</v>
      </c>
      <c r="J2" s="48"/>
      <c r="K2" s="48"/>
      <c r="L2" s="48"/>
    </row>
    <row r="3" spans="1:16" ht="18.75" thickBot="1" x14ac:dyDescent="0.25">
      <c r="A3" s="3" t="s">
        <v>31</v>
      </c>
      <c r="B3" s="21">
        <v>2026</v>
      </c>
      <c r="D3" s="4"/>
      <c r="E3" s="16"/>
      <c r="F3" s="15"/>
      <c r="M3" s="25" t="s">
        <v>32</v>
      </c>
      <c r="N3" s="36"/>
    </row>
    <row r="4" spans="1:16" ht="32.25" customHeight="1" x14ac:dyDescent="0.2">
      <c r="M4" s="26">
        <v>1</v>
      </c>
      <c r="N4" s="37" t="s">
        <v>33</v>
      </c>
    </row>
    <row r="5" spans="1:16" ht="77.25" thickBot="1" x14ac:dyDescent="0.25">
      <c r="F5" s="11"/>
      <c r="M5" s="27">
        <v>2</v>
      </c>
      <c r="N5" s="35" t="s">
        <v>34</v>
      </c>
    </row>
    <row r="6" spans="1:16" ht="18" customHeight="1" x14ac:dyDescent="0.25">
      <c r="A6" s="44" t="s">
        <v>35</v>
      </c>
      <c r="B6" s="44"/>
      <c r="C6" s="44"/>
      <c r="D6" s="44"/>
      <c r="E6" s="44"/>
      <c r="F6" s="44"/>
      <c r="G6" s="44"/>
      <c r="H6" s="44"/>
      <c r="I6" s="44"/>
    </row>
    <row r="7" spans="1:16" x14ac:dyDescent="0.2">
      <c r="D7" s="49" t="s">
        <v>62</v>
      </c>
      <c r="E7" s="49"/>
      <c r="F7" s="49"/>
    </row>
    <row r="9" spans="1:16" s="2" customFormat="1" ht="44.25" customHeight="1" thickBot="1" x14ac:dyDescent="0.25">
      <c r="A9" s="23" t="s">
        <v>51</v>
      </c>
      <c r="B9" s="23" t="s">
        <v>57</v>
      </c>
      <c r="C9" s="31" t="s">
        <v>36</v>
      </c>
      <c r="D9" s="23" t="s">
        <v>37</v>
      </c>
      <c r="E9" s="31" t="s">
        <v>20</v>
      </c>
      <c r="F9" s="31" t="s">
        <v>9</v>
      </c>
      <c r="G9" s="31" t="s">
        <v>38</v>
      </c>
      <c r="H9" s="33" t="s">
        <v>56</v>
      </c>
      <c r="I9" s="31" t="s">
        <v>39</v>
      </c>
      <c r="J9" s="32" t="s">
        <v>58</v>
      </c>
      <c r="K9" s="31" t="s">
        <v>40</v>
      </c>
      <c r="L9" s="17" t="s">
        <v>41</v>
      </c>
      <c r="M9" s="17" t="s">
        <v>42</v>
      </c>
    </row>
    <row r="10" spans="1:16" ht="15" x14ac:dyDescent="0.2">
      <c r="A10" s="50" t="s">
        <v>63</v>
      </c>
      <c r="B10" s="50" t="s">
        <v>64</v>
      </c>
      <c r="C10" s="50" t="s">
        <v>65</v>
      </c>
      <c r="D10" s="51" t="s">
        <v>66</v>
      </c>
      <c r="E10" s="52" t="s">
        <v>23</v>
      </c>
      <c r="F10" s="53" t="s">
        <v>17</v>
      </c>
      <c r="G10" s="54">
        <v>46153</v>
      </c>
      <c r="H10" s="52" t="s">
        <v>23</v>
      </c>
      <c r="I10" s="52">
        <v>0</v>
      </c>
      <c r="J10" s="52" t="s">
        <v>49</v>
      </c>
      <c r="K10" s="52">
        <v>0</v>
      </c>
      <c r="L10" s="5">
        <f>IF(Formato!$C10&lt;&gt;"",MONTH(C10),"")</f>
        <v>5</v>
      </c>
      <c r="M10" s="6">
        <f>IF(Formato!$G10&lt;&gt;"",MONTH(G10),"")</f>
        <v>5</v>
      </c>
      <c r="P10" s="11"/>
    </row>
    <row r="11" spans="1:16" ht="15" x14ac:dyDescent="0.2">
      <c r="A11" s="50" t="s">
        <v>67</v>
      </c>
      <c r="B11" s="50" t="s">
        <v>68</v>
      </c>
      <c r="C11" s="50" t="s">
        <v>69</v>
      </c>
      <c r="D11" s="51" t="s">
        <v>70</v>
      </c>
      <c r="E11" s="52" t="s">
        <v>23</v>
      </c>
      <c r="F11" s="52" t="s">
        <v>16</v>
      </c>
      <c r="G11" s="54">
        <v>46153</v>
      </c>
      <c r="H11" s="52" t="s">
        <v>23</v>
      </c>
      <c r="I11" s="52">
        <v>0</v>
      </c>
      <c r="J11" s="52" t="s">
        <v>49</v>
      </c>
      <c r="K11" s="52">
        <v>0</v>
      </c>
      <c r="L11" s="5">
        <f>IF(Formato!$C11&lt;&gt;"",MONTH(C11),"")</f>
        <v>5</v>
      </c>
      <c r="M11" s="6">
        <f>IF(Formato!$G11&lt;&gt;"",MONTH(G11),"")</f>
        <v>5</v>
      </c>
      <c r="P11" s="11"/>
    </row>
    <row r="12" spans="1:16" ht="15" x14ac:dyDescent="0.2">
      <c r="A12" s="50" t="s">
        <v>71</v>
      </c>
      <c r="B12" s="50" t="s">
        <v>72</v>
      </c>
      <c r="C12" s="50" t="s">
        <v>73</v>
      </c>
      <c r="D12" s="51" t="s">
        <v>74</v>
      </c>
      <c r="E12" s="52" t="s">
        <v>23</v>
      </c>
      <c r="F12" s="52" t="s">
        <v>17</v>
      </c>
      <c r="G12" s="54">
        <v>46170</v>
      </c>
      <c r="H12" s="52" t="s">
        <v>23</v>
      </c>
      <c r="I12" s="52">
        <v>0</v>
      </c>
      <c r="J12" s="52" t="s">
        <v>49</v>
      </c>
      <c r="K12" s="52">
        <v>0</v>
      </c>
      <c r="L12" s="5">
        <f>IF(Formato!$C12&lt;&gt;"",MONTH(C12),"")</f>
        <v>5</v>
      </c>
      <c r="M12" s="6">
        <f>IF(Formato!$G12&lt;&gt;"",MONTH(G12),"")</f>
        <v>5</v>
      </c>
      <c r="P12" s="11"/>
    </row>
    <row r="13" spans="1:16" ht="15" x14ac:dyDescent="0.2">
      <c r="A13" s="50" t="s">
        <v>75</v>
      </c>
      <c r="B13" s="50" t="s">
        <v>76</v>
      </c>
      <c r="C13" s="50" t="s">
        <v>77</v>
      </c>
      <c r="D13" s="51" t="s">
        <v>78</v>
      </c>
      <c r="E13" s="52" t="s">
        <v>23</v>
      </c>
      <c r="F13" s="52" t="s">
        <v>17</v>
      </c>
      <c r="G13" s="54">
        <v>46171</v>
      </c>
      <c r="H13" s="52" t="s">
        <v>23</v>
      </c>
      <c r="I13" s="52">
        <v>0</v>
      </c>
      <c r="J13" s="52" t="s">
        <v>49</v>
      </c>
      <c r="K13" s="52">
        <v>0</v>
      </c>
      <c r="L13" s="5">
        <f>IF(Formato!$C13&lt;&gt;"",MONTH(C13),"")</f>
        <v>5</v>
      </c>
      <c r="M13" s="6">
        <f>IF(Formato!$G13&lt;&gt;"",MONTH(G13),"")</f>
        <v>5</v>
      </c>
    </row>
    <row r="14" spans="1:16" ht="15" x14ac:dyDescent="0.2">
      <c r="A14" s="50" t="s">
        <v>79</v>
      </c>
      <c r="B14" s="50" t="s">
        <v>80</v>
      </c>
      <c r="C14" s="50" t="s">
        <v>81</v>
      </c>
      <c r="D14" s="51" t="s">
        <v>82</v>
      </c>
      <c r="E14" s="52" t="s">
        <v>23</v>
      </c>
      <c r="F14" s="52" t="s">
        <v>17</v>
      </c>
      <c r="G14" s="54">
        <v>46178</v>
      </c>
      <c r="H14" s="52" t="s">
        <v>23</v>
      </c>
      <c r="I14" s="52">
        <v>0</v>
      </c>
      <c r="J14" s="52" t="s">
        <v>49</v>
      </c>
      <c r="K14" s="52">
        <v>0</v>
      </c>
      <c r="L14" s="5">
        <f>IF(Formato!$C14&lt;&gt;"",MONTH(C14),"")</f>
        <v>5</v>
      </c>
      <c r="M14" s="6">
        <f>IF(Formato!$G14&lt;&gt;"",MONTH(G14),"")</f>
        <v>6</v>
      </c>
    </row>
    <row r="15" spans="1:16" ht="15" x14ac:dyDescent="0.2">
      <c r="A15" s="50" t="s">
        <v>83</v>
      </c>
      <c r="B15" s="50" t="s">
        <v>80</v>
      </c>
      <c r="C15" s="50" t="s">
        <v>81</v>
      </c>
      <c r="D15" s="51" t="s">
        <v>84</v>
      </c>
      <c r="E15" s="52" t="s">
        <v>23</v>
      </c>
      <c r="F15" s="52" t="s">
        <v>17</v>
      </c>
      <c r="G15" s="54">
        <v>46178</v>
      </c>
      <c r="H15" s="52" t="s">
        <v>23</v>
      </c>
      <c r="I15" s="52">
        <v>0</v>
      </c>
      <c r="J15" s="52" t="s">
        <v>49</v>
      </c>
      <c r="K15" s="52">
        <v>0</v>
      </c>
      <c r="L15" s="5">
        <f>IF(Formato!$C15&lt;&gt;"",MONTH(C15),"")</f>
        <v>5</v>
      </c>
      <c r="M15" s="6">
        <f>IF(Formato!$G15&lt;&gt;"",MONTH(G15),"")</f>
        <v>6</v>
      </c>
    </row>
    <row r="16" spans="1:16" ht="15" x14ac:dyDescent="0.2">
      <c r="A16" s="50" t="s">
        <v>85</v>
      </c>
      <c r="B16" s="50" t="s">
        <v>86</v>
      </c>
      <c r="C16" s="50" t="s">
        <v>87</v>
      </c>
      <c r="D16" s="51" t="s">
        <v>88</v>
      </c>
      <c r="E16" s="52" t="s">
        <v>23</v>
      </c>
      <c r="F16" s="52" t="s">
        <v>16</v>
      </c>
      <c r="G16" s="54">
        <v>46174</v>
      </c>
      <c r="H16" s="52" t="s">
        <v>23</v>
      </c>
      <c r="I16" s="52">
        <v>0</v>
      </c>
      <c r="J16" s="52" t="s">
        <v>49</v>
      </c>
      <c r="K16" s="52">
        <v>0</v>
      </c>
      <c r="L16" s="5">
        <f>IF(Formato!$C16&lt;&gt;"",MONTH(C16),"")</f>
        <v>5</v>
      </c>
      <c r="M16" s="6">
        <f>IF(Formato!$G16&lt;&gt;"",MONTH(G16),"")</f>
        <v>6</v>
      </c>
    </row>
    <row r="17" spans="1:13" ht="15" x14ac:dyDescent="0.2">
      <c r="A17" s="50" t="s">
        <v>89</v>
      </c>
      <c r="B17" s="50" t="s">
        <v>86</v>
      </c>
      <c r="C17" s="50" t="s">
        <v>87</v>
      </c>
      <c r="D17" s="51" t="s">
        <v>90</v>
      </c>
      <c r="E17" s="52" t="s">
        <v>23</v>
      </c>
      <c r="F17" s="52" t="s">
        <v>16</v>
      </c>
      <c r="G17" s="54">
        <v>46174</v>
      </c>
      <c r="H17" s="52" t="s">
        <v>23</v>
      </c>
      <c r="I17" s="52">
        <v>0</v>
      </c>
      <c r="J17" s="52" t="s">
        <v>49</v>
      </c>
      <c r="K17" s="52">
        <v>0</v>
      </c>
      <c r="L17" s="5">
        <f>IF(Formato!$C17&lt;&gt;"",MONTH(C17),"")</f>
        <v>5</v>
      </c>
      <c r="M17" s="6">
        <f>IF(Formato!$G17&lt;&gt;"",MONTH(G17),"")</f>
        <v>6</v>
      </c>
    </row>
    <row r="18" spans="1:13" ht="15" x14ac:dyDescent="0.2">
      <c r="A18" s="50" t="s">
        <v>91</v>
      </c>
      <c r="B18" s="50" t="s">
        <v>86</v>
      </c>
      <c r="C18" s="50" t="s">
        <v>87</v>
      </c>
      <c r="D18" s="51" t="s">
        <v>92</v>
      </c>
      <c r="E18" s="52" t="s">
        <v>23</v>
      </c>
      <c r="F18" s="52" t="s">
        <v>16</v>
      </c>
      <c r="G18" s="54">
        <v>46174</v>
      </c>
      <c r="H18" s="52" t="s">
        <v>23</v>
      </c>
      <c r="I18" s="52">
        <v>0</v>
      </c>
      <c r="J18" s="52" t="s">
        <v>49</v>
      </c>
      <c r="K18" s="52">
        <v>0</v>
      </c>
      <c r="L18" s="5">
        <f>IF(Formato!$C18&lt;&gt;"",MONTH(C18),"")</f>
        <v>5</v>
      </c>
      <c r="M18" s="6">
        <f>IF(Formato!$G18&lt;&gt;"",MONTH(G18),"")</f>
        <v>6</v>
      </c>
    </row>
    <row r="19" spans="1:13" ht="15" x14ac:dyDescent="0.2">
      <c r="A19" s="50" t="s">
        <v>93</v>
      </c>
      <c r="B19" s="50" t="s">
        <v>94</v>
      </c>
      <c r="C19" s="50" t="s">
        <v>87</v>
      </c>
      <c r="D19" s="51" t="s">
        <v>95</v>
      </c>
      <c r="E19" s="52" t="s">
        <v>23</v>
      </c>
      <c r="F19" s="52" t="s">
        <v>16</v>
      </c>
      <c r="G19" s="54">
        <v>46174</v>
      </c>
      <c r="H19" s="52" t="s">
        <v>23</v>
      </c>
      <c r="I19" s="52">
        <v>0</v>
      </c>
      <c r="J19" s="52" t="s">
        <v>49</v>
      </c>
      <c r="K19" s="52">
        <v>0</v>
      </c>
      <c r="L19" s="5">
        <f>IF(Formato!$C19&lt;&gt;"",MONTH(C19),"")</f>
        <v>5</v>
      </c>
      <c r="M19" s="6">
        <f>IF(Formato!$G19&lt;&gt;"",MONTH(G19),"")</f>
        <v>6</v>
      </c>
    </row>
    <row r="20" spans="1:13" ht="15" x14ac:dyDescent="0.2">
      <c r="A20" s="50" t="s">
        <v>96</v>
      </c>
      <c r="B20" s="50" t="s">
        <v>97</v>
      </c>
      <c r="C20" s="50" t="s">
        <v>98</v>
      </c>
      <c r="D20" s="51" t="s">
        <v>99</v>
      </c>
      <c r="E20" s="52" t="s">
        <v>22</v>
      </c>
      <c r="F20" s="52" t="s">
        <v>17</v>
      </c>
      <c r="G20" s="54">
        <v>46183</v>
      </c>
      <c r="H20" s="52" t="s">
        <v>22</v>
      </c>
      <c r="I20" s="52">
        <v>0</v>
      </c>
      <c r="J20" s="52" t="s">
        <v>49</v>
      </c>
      <c r="K20" s="52">
        <v>0</v>
      </c>
      <c r="L20" s="5">
        <f>IF(Formato!$C20&lt;&gt;"",MONTH(C20),"")</f>
        <v>5</v>
      </c>
      <c r="M20" s="6">
        <f>IF(Formato!$G20&lt;&gt;"",MONTH(G20),"")</f>
        <v>6</v>
      </c>
    </row>
    <row r="21" spans="1:13" ht="15" x14ac:dyDescent="0.2">
      <c r="A21" s="50" t="s">
        <v>100</v>
      </c>
      <c r="B21" s="50" t="s">
        <v>101</v>
      </c>
      <c r="C21" s="50" t="s">
        <v>98</v>
      </c>
      <c r="D21" s="51" t="s">
        <v>102</v>
      </c>
      <c r="E21" s="52" t="s">
        <v>22</v>
      </c>
      <c r="F21" s="52" t="s">
        <v>17</v>
      </c>
      <c r="G21" s="54">
        <v>46183</v>
      </c>
      <c r="H21" s="52" t="s">
        <v>22</v>
      </c>
      <c r="I21" s="52">
        <v>0</v>
      </c>
      <c r="J21" s="52" t="s">
        <v>49</v>
      </c>
      <c r="K21" s="52">
        <v>0</v>
      </c>
      <c r="L21" s="5">
        <f>IF(Formato!$C21&lt;&gt;"",MONTH(C21),"")</f>
        <v>5</v>
      </c>
      <c r="M21" s="6">
        <f>IF(Formato!$G21&lt;&gt;"",MONTH(G21),"")</f>
        <v>6</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5" t="str">
        <f>IF(Formato!$C42&lt;&gt;"",MONTH(C42),"")</f>
        <v/>
      </c>
      <c r="M42" s="6" t="str">
        <f>IF(Formato!$G42&lt;&gt;"",MONTH(G42),"")</f>
        <v/>
      </c>
    </row>
    <row r="43" spans="1:14" ht="15" x14ac:dyDescent="0.2">
      <c r="A43" s="28"/>
      <c r="B43" s="28"/>
      <c r="C43" s="29"/>
      <c r="D43" s="30"/>
      <c r="E43" s="28"/>
      <c r="F43" s="30"/>
      <c r="G43" s="29"/>
      <c r="H43" s="29"/>
      <c r="I43" s="30"/>
      <c r="J43" s="30"/>
      <c r="K43" s="30"/>
      <c r="L43" s="5" t="str">
        <f>IF(Formato!$C43&lt;&gt;"",MONTH(C43),"")</f>
        <v/>
      </c>
      <c r="M43" s="6" t="str">
        <f>IF(Formato!$G43&lt;&gt;"",MONTH(G43),"")</f>
        <v/>
      </c>
    </row>
    <row r="44" spans="1:14" ht="15" x14ac:dyDescent="0.2">
      <c r="A44" s="28"/>
      <c r="B44" s="28"/>
      <c r="C44" s="29"/>
      <c r="D44" s="30"/>
      <c r="E44" s="28"/>
      <c r="F44" s="30"/>
      <c r="G44" s="29"/>
      <c r="H44" s="29"/>
      <c r="I44" s="30"/>
      <c r="J44" s="30"/>
      <c r="K44" s="30"/>
      <c r="L44" s="18" t="str">
        <f>IF(Formato!$C44&lt;&gt;"",MONTH(C44),"")</f>
        <v/>
      </c>
      <c r="M44" s="19" t="str">
        <f>IF(Formato!$G44&lt;&gt;"",MONTH(G44),"")</f>
        <v/>
      </c>
    </row>
    <row r="46" spans="1:14" x14ac:dyDescent="0.2">
      <c r="B46" s="1"/>
      <c r="C46" s="1"/>
      <c r="D46" s="1"/>
      <c r="E46" s="1"/>
    </row>
    <row r="47" spans="1:14" x14ac:dyDescent="0.2">
      <c r="M47" s="20" t="s">
        <v>43</v>
      </c>
    </row>
    <row r="48" spans="1:14" ht="39.75" customHeight="1" x14ac:dyDescent="0.2">
      <c r="M48" s="43" t="s">
        <v>44</v>
      </c>
      <c r="N48" s="43"/>
    </row>
  </sheetData>
  <sheetProtection selectLockedCells="1"/>
  <mergeCells count="6">
    <mergeCell ref="M48:N48"/>
    <mergeCell ref="A6:I6"/>
    <mergeCell ref="C1:D1"/>
    <mergeCell ref="I1:L1"/>
    <mergeCell ref="I2:L2"/>
    <mergeCell ref="D7:F7"/>
  </mergeCells>
  <phoneticPr fontId="3" type="noConversion"/>
  <dataValidations count="8">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22:F44">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22: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22:J44">
      <formula1>CMedios</formula1>
    </dataValidation>
    <dataValidation type="list" allowBlank="1" showInputMessage="1" showErrorMessage="1" errorTitle="Error" error="Seleccione una opción de la lista" promptTitle="Medio de Entrega de Información" prompt="Seleccione el medio por el cuál se entregó la información" sqref="J10:J21">
      <formula1>CMedios</formula1>
    </dataValidation>
    <dataValidation type="list" allowBlank="1" showInputMessage="1" showErrorMessage="1" errorTitle="Error" error="Seleccione solamente alguno de los estados presentados_x000a_" promptTitle="Trámite" prompt="Estado en el que se encuentra actualmente la petición" sqref="E10:E21 H10:H21">
      <formula1>CTramites</formula1>
    </dataValidation>
    <dataValidation type="list" allowBlank="1" showInputMessage="1" showErrorMessage="1" errorTitle="Error" error="Seleccione alguna de las modalidades_x000a_" promptTitle="Respuesta Otograda" prompt="Seleccione la modalidad bajo la cual se otorgó la respuesta_x000a_" sqref="F10">
      <formula1>CRespuestas</formula1>
    </dataValidation>
    <dataValidation type="list" allowBlank="1" showInputMessage="1" showErrorMessage="1" sqref="F11:F21">
      <formula1>CRespuestas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Hector Miguel Davila Guerrero</cp:lastModifiedBy>
  <cp:revision/>
  <dcterms:created xsi:type="dcterms:W3CDTF">2017-10-19T22:18:57Z</dcterms:created>
  <dcterms:modified xsi:type="dcterms:W3CDTF">2026-06-03T20:02:49Z</dcterms:modified>
</cp:coreProperties>
</file>