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FUENTE FINANCIAMIENTO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H15" i="1" s="1"/>
  <c r="G16" i="1"/>
  <c r="F16" i="1"/>
  <c r="E16" i="1"/>
  <c r="D16" i="1"/>
  <c r="D15" i="1" s="1"/>
  <c r="I15" i="1"/>
  <c r="G15" i="1"/>
  <c r="F15" i="1"/>
  <c r="E15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F9" i="1" s="1"/>
  <c r="F21" i="1" s="1"/>
  <c r="E10" i="1"/>
  <c r="D10" i="1"/>
  <c r="I9" i="1"/>
  <c r="I21" i="1" s="1"/>
  <c r="H9" i="1"/>
  <c r="H21" i="1" s="1"/>
  <c r="G9" i="1"/>
  <c r="G21" i="1" s="1"/>
  <c r="E9" i="1"/>
  <c r="E21" i="1" s="1"/>
  <c r="D9" i="1"/>
  <c r="D21" i="1" s="1"/>
  <c r="B5" i="1"/>
</calcChain>
</file>

<file path=xl/sharedStrings.xml><?xml version="1.0" encoding="utf-8"?>
<sst xmlns="http://schemas.openxmlformats.org/spreadsheetml/2006/main" count="22" uniqueCount="18">
  <si>
    <t>INSTITUTO ESTATAL DE EDUCACIÓN PARA ADULTOS</t>
  </si>
  <si>
    <t>ESTADO ANALÍTICO DEL EJERCICIO DEL PRESUPUESTO DE EGRESOS</t>
  </si>
  <si>
    <t>FUENTE DE FINANCIAMIENTO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</si>
  <si>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</si>
  <si>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</si>
  <si>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</si>
  <si>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</si>
  <si>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</si>
  <si>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</si>
  <si>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</si>
  <si>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</si>
  <si>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Recurso Federal</t>
  </si>
  <si>
    <t>1000  Servicios Personales</t>
  </si>
  <si>
    <t>2000  Materiales y Suministros</t>
  </si>
  <si>
    <t>3000  Servicios Generales</t>
  </si>
  <si>
    <t>4000  Transferencias, Asignaciones, Subsidios y  Otras Ayudas</t>
  </si>
  <si>
    <t>Recurso Estatal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</si>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</sst>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16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4" fontId="2" fillId="3" borderId="16" xfId="0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justify" vertical="center"/>
    </xf>
    <xf numFmtId="0" fontId="0" fillId="3" borderId="16" xfId="0" applyFont="1" applyFill="1" applyBorder="1" applyAlignment="1">
      <alignment horizontal="justify" vertical="center"/>
    </xf>
    <xf numFmtId="4" fontId="0" fillId="3" borderId="16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justify" vertical="center" wrapText="1"/>
    </xf>
    <xf numFmtId="4" fontId="0" fillId="3" borderId="16" xfId="0" applyNumberFormat="1" applyFont="1" applyFill="1" applyBorder="1" applyAlignment="1">
      <alignment horizontal="right" vertical="center" wrapText="1"/>
    </xf>
    <xf numFmtId="4" fontId="0" fillId="3" borderId="16" xfId="0" quotePrefix="1" applyNumberFormat="1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justify" vertical="center"/>
    </xf>
    <xf numFmtId="0" fontId="0" fillId="3" borderId="14" xfId="0" applyFont="1" applyFill="1" applyBorder="1" applyAlignment="1">
      <alignment horizontal="justify" vertical="center"/>
    </xf>
    <xf numFmtId="0" fontId="2" fillId="3" borderId="6" xfId="0" applyFont="1" applyFill="1" applyBorder="1" applyAlignment="1">
      <alignment horizontal="justify" vertical="center"/>
    </xf>
    <xf numFmtId="0" fontId="2" fillId="3" borderId="14" xfId="0" applyFont="1" applyFill="1" applyBorder="1" applyAlignment="1">
      <alignment horizontal="justify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2" fillId="0" borderId="0" xfId="0" applyFont="1"/>
    <xf numFmtId="4" fontId="0" fillId="0" borderId="0" xfId="0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29</xdr:row>
      <xdr:rowOff>104774</xdr:rowOff>
    </xdr:from>
    <xdr:to>
      <xdr:col>2</xdr:col>
      <xdr:colOff>2314575</xdr:colOff>
      <xdr:row>32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885825" y="6115049"/>
          <a:ext cx="2571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342900</xdr:colOff>
      <xdr:row>29</xdr:row>
      <xdr:rowOff>76200</xdr:rowOff>
    </xdr:from>
    <xdr:to>
      <xdr:col>8</xdr:col>
      <xdr:colOff>904875</xdr:colOff>
      <xdr:row>32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8372475" y="6086475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3267075</xdr:colOff>
      <xdr:row>27</xdr:row>
      <xdr:rowOff>76200</xdr:rowOff>
    </xdr:from>
    <xdr:to>
      <xdr:col>5</xdr:col>
      <xdr:colOff>638175</xdr:colOff>
      <xdr:row>32</xdr:row>
      <xdr:rowOff>180975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4410075" y="570547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</sheetData>
      <sheetData sheetId="1"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</sheetData>
      <sheetData sheetId="2"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7">
          <cell r="D37">
            <v>50788078</v>
          </cell>
          <cell r="E37">
            <v>0</v>
          </cell>
          <cell r="F37">
            <v>50788078</v>
          </cell>
          <cell r="G37">
            <v>26889385</v>
          </cell>
          <cell r="H37">
            <v>26889385</v>
          </cell>
          <cell r="I37">
            <v>23898693</v>
          </cell>
        </row>
      </sheetData>
      <sheetData sheetId="3">
        <row r="9">
          <cell r="D9">
            <v>64550009.999999993</v>
          </cell>
          <cell r="E9">
            <v>0</v>
          </cell>
          <cell r="F9">
            <v>64550010</v>
          </cell>
          <cell r="G9">
            <v>26414895.59</v>
          </cell>
          <cell r="H9">
            <v>26414895.59</v>
          </cell>
          <cell r="I9">
            <v>38135114.409999996</v>
          </cell>
        </row>
        <row r="17">
          <cell r="D17">
            <v>5081319</v>
          </cell>
          <cell r="E17">
            <v>-211983.9499999999</v>
          </cell>
          <cell r="F17">
            <v>4869335.05</v>
          </cell>
          <cell r="G17">
            <v>1793182.9400000002</v>
          </cell>
          <cell r="H17">
            <v>1793182.9400000002</v>
          </cell>
          <cell r="I17">
            <v>3076152.1100000003</v>
          </cell>
        </row>
        <row r="27">
          <cell r="D27">
            <v>24804364</v>
          </cell>
          <cell r="E27">
            <v>345199.28</v>
          </cell>
          <cell r="F27">
            <v>25149563.279999997</v>
          </cell>
          <cell r="G27">
            <v>11849453.470000003</v>
          </cell>
          <cell r="H27">
            <v>11849453.470000003</v>
          </cell>
          <cell r="I27">
            <v>13300109.809999999</v>
          </cell>
        </row>
        <row r="37">
          <cell r="D37">
            <v>16131607</v>
          </cell>
          <cell r="E37">
            <v>0</v>
          </cell>
          <cell r="F37">
            <v>16131607</v>
          </cell>
          <cell r="G37">
            <v>4629400</v>
          </cell>
          <cell r="H37">
            <v>4629400</v>
          </cell>
          <cell r="I37">
            <v>11502207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I40"/>
  <sheetViews>
    <sheetView tabSelected="1" topLeftCell="A22" workbookViewId="0">
      <selection activeCell="A36" sqref="A36:XFD44"/>
    </sheetView>
  </sheetViews>
  <sheetFormatPr baseColWidth="10" defaultRowHeight="15" x14ac:dyDescent="0.25"/>
  <cols>
    <col min="1" max="1" width="11.42578125" style="1"/>
    <col min="2" max="2" width="5.7109375" style="1" customWidth="1"/>
    <col min="3" max="3" width="56.140625" style="1" customWidth="1"/>
    <col min="4" max="9" width="15.7109375" style="1" customWidth="1"/>
    <col min="10" max="16384" width="11.42578125" style="1"/>
  </cols>
  <sheetData>
    <row r="1" spans="2:9" ht="15.75" thickBot="1" x14ac:dyDescent="0.3"/>
    <row r="2" spans="2:9" ht="18" customHeight="1" x14ac:dyDescent="0.25">
      <c r="B2" s="2" t="s">
        <v>0</v>
      </c>
      <c r="C2" s="3"/>
      <c r="D2" s="3"/>
      <c r="E2" s="3"/>
      <c r="F2" s="3"/>
      <c r="G2" s="3"/>
      <c r="H2" s="3"/>
      <c r="I2" s="4"/>
    </row>
    <row r="3" spans="2:9" ht="18" customHeight="1" x14ac:dyDescent="0.25">
      <c r="B3" s="5" t="s">
        <v>1</v>
      </c>
      <c r="C3" s="6"/>
      <c r="D3" s="6"/>
      <c r="E3" s="6"/>
      <c r="F3" s="6"/>
      <c r="G3" s="6"/>
      <c r="H3" s="6"/>
      <c r="I3" s="7"/>
    </row>
    <row r="4" spans="2:9" ht="18" customHeight="1" x14ac:dyDescent="0.25">
      <c r="B4" s="5" t="s">
        <v>2</v>
      </c>
      <c r="C4" s="6"/>
      <c r="D4" s="6"/>
      <c r="E4" s="6"/>
      <c r="F4" s="6"/>
      <c r="G4" s="6"/>
      <c r="H4" s="6"/>
      <c r="I4" s="7"/>
    </row>
    <row r="5" spans="2:9" ht="18" customHeight="1" thickBot="1" x14ac:dyDescent="0.3">
      <c r="B5" s="8" t="str">
        <f>'[1]OBJETO DEL GASTO'!B5:I5</f>
        <v>DEL 01 DE ENERO AL 30 DE JUNIO DEL 2026</v>
      </c>
      <c r="C5" s="9"/>
      <c r="D5" s="9"/>
      <c r="E5" s="9"/>
      <c r="F5" s="9"/>
      <c r="G5" s="9"/>
      <c r="H5" s="9"/>
      <c r="I5" s="10"/>
    </row>
    <row r="6" spans="2:9" ht="15.75" thickBot="1" x14ac:dyDescent="0.3">
      <c r="B6" s="2" t="s">
        <v>3</v>
      </c>
      <c r="C6" s="11"/>
      <c r="D6" s="12" t="s">
        <v>4</v>
      </c>
      <c r="E6" s="13"/>
      <c r="F6" s="13"/>
      <c r="G6" s="13"/>
      <c r="H6" s="14"/>
      <c r="I6" s="15" t="s">
        <v>5</v>
      </c>
    </row>
    <row r="7" spans="2:9" ht="30.75" thickBot="1" x14ac:dyDescent="0.3">
      <c r="B7" s="8"/>
      <c r="C7" s="16"/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8"/>
    </row>
    <row r="8" spans="2:9" ht="15.95" customHeight="1" x14ac:dyDescent="0.25">
      <c r="B8" s="19"/>
      <c r="C8" s="20"/>
      <c r="D8" s="20"/>
      <c r="E8" s="20"/>
      <c r="F8" s="20"/>
      <c r="G8" s="20"/>
      <c r="H8" s="20"/>
      <c r="I8" s="20"/>
    </row>
    <row r="9" spans="2:9" ht="15.95" customHeight="1" x14ac:dyDescent="0.25">
      <c r="B9" s="21" t="s">
        <v>11</v>
      </c>
      <c r="C9" s="22"/>
      <c r="D9" s="23">
        <f t="shared" ref="D9:I9" si="0">SUM(D10:D13)</f>
        <v>161355378</v>
      </c>
      <c r="E9" s="23">
        <f t="shared" si="0"/>
        <v>133215.33000000013</v>
      </c>
      <c r="F9" s="23">
        <f t="shared" si="0"/>
        <v>161488593.32999998</v>
      </c>
      <c r="G9" s="23">
        <f t="shared" si="0"/>
        <v>71576317</v>
      </c>
      <c r="H9" s="23">
        <f t="shared" si="0"/>
        <v>71576317</v>
      </c>
      <c r="I9" s="23">
        <f t="shared" si="0"/>
        <v>89912276.329999998</v>
      </c>
    </row>
    <row r="10" spans="2:9" ht="15.95" customHeight="1" x14ac:dyDescent="0.25">
      <c r="B10" s="24"/>
      <c r="C10" s="25" t="s">
        <v>12</v>
      </c>
      <c r="D10" s="26">
        <f>'[1]ANALITICO R-11'!D9+'[1]ANALITICO R-33'!D9</f>
        <v>64550009.999999993</v>
      </c>
      <c r="E10" s="26">
        <f>'[1]ANALITICO R-11'!E9+'[1]ANALITICO R-33'!E9</f>
        <v>0</v>
      </c>
      <c r="F10" s="26">
        <f>'[1]ANALITICO R-11'!F9+'[1]ANALITICO R-33'!F9</f>
        <v>64550010</v>
      </c>
      <c r="G10" s="26">
        <f>'[1]ANALITICO R-11'!G9+'[1]ANALITICO R-33'!G9</f>
        <v>26414895.59</v>
      </c>
      <c r="H10" s="26">
        <f>'[1]ANALITICO R-11'!H9+'[1]ANALITICO R-33'!H9</f>
        <v>26414895.59</v>
      </c>
      <c r="I10" s="26">
        <f>'[1]ANALITICO R-11'!I9+'[1]ANALITICO R-33'!I9</f>
        <v>38135114.409999996</v>
      </c>
    </row>
    <row r="11" spans="2:9" ht="15.95" customHeight="1" x14ac:dyDescent="0.25">
      <c r="B11" s="24"/>
      <c r="C11" s="25" t="s">
        <v>13</v>
      </c>
      <c r="D11" s="26">
        <f>'[1]ANALITICO R-11'!D17+'[1]ANALITICO R-33'!D17</f>
        <v>5081319</v>
      </c>
      <c r="E11" s="26">
        <f>'[1]ANALITICO R-11'!E17+'[1]ANALITICO R-33'!E17</f>
        <v>-211983.9499999999</v>
      </c>
      <c r="F11" s="26">
        <f>'[1]ANALITICO R-11'!F17+'[1]ANALITICO R-33'!F17</f>
        <v>4869335.05</v>
      </c>
      <c r="G11" s="26">
        <f>'[1]ANALITICO R-11'!G17+'[1]ANALITICO R-33'!G17</f>
        <v>1793182.9400000002</v>
      </c>
      <c r="H11" s="26">
        <f>'[1]ANALITICO R-11'!H17+'[1]ANALITICO R-33'!H17</f>
        <v>1793182.9400000002</v>
      </c>
      <c r="I11" s="26">
        <f>'[1]ANALITICO R-11'!I17+'[1]ANALITICO R-33'!I17</f>
        <v>3076152.1100000003</v>
      </c>
    </row>
    <row r="12" spans="2:9" ht="15.95" customHeight="1" x14ac:dyDescent="0.25">
      <c r="B12" s="24"/>
      <c r="C12" s="25" t="s">
        <v>14</v>
      </c>
      <c r="D12" s="26">
        <f>'[1]ANALITICO R-11'!D27+'[1]ANALITICO R-33'!D27</f>
        <v>24804364</v>
      </c>
      <c r="E12" s="26">
        <f>'[1]ANALITICO R-11'!E27+'[1]ANALITICO R-33'!E27</f>
        <v>345199.28</v>
      </c>
      <c r="F12" s="26">
        <f>'[1]ANALITICO R-11'!F27+'[1]ANALITICO R-33'!F27</f>
        <v>25149563.279999997</v>
      </c>
      <c r="G12" s="26">
        <f>'[1]ANALITICO R-11'!G27+'[1]ANALITICO R-33'!G27</f>
        <v>11849453.470000003</v>
      </c>
      <c r="H12" s="26">
        <f>'[1]ANALITICO R-11'!H27+'[1]ANALITICO R-33'!H27</f>
        <v>11849453.470000003</v>
      </c>
      <c r="I12" s="26">
        <f>'[1]ANALITICO R-11'!I27+'[1]ANALITICO R-33'!I27</f>
        <v>13300109.809999999</v>
      </c>
    </row>
    <row r="13" spans="2:9" x14ac:dyDescent="0.25">
      <c r="B13" s="24"/>
      <c r="C13" s="25" t="s">
        <v>15</v>
      </c>
      <c r="D13" s="26">
        <f>'[1]ANALITICO R-11'!D37+'[1]ANALITICO R-33'!D37</f>
        <v>66919685</v>
      </c>
      <c r="E13" s="26">
        <f>'[1]ANALITICO R-11'!E37+'[1]ANALITICO R-33'!E37</f>
        <v>0</v>
      </c>
      <c r="F13" s="26">
        <f>'[1]ANALITICO R-11'!F37+'[1]ANALITICO R-33'!F37</f>
        <v>66919685</v>
      </c>
      <c r="G13" s="26">
        <f>'[1]ANALITICO R-11'!G37+'[1]ANALITICO R-33'!G37</f>
        <v>31518785</v>
      </c>
      <c r="H13" s="26">
        <f>'[1]ANALITICO R-11'!H37+'[1]ANALITICO R-33'!H37</f>
        <v>31518785</v>
      </c>
      <c r="I13" s="26">
        <f>'[1]ANALITICO R-11'!I37+'[1]ANALITICO R-33'!I37</f>
        <v>35400900</v>
      </c>
    </row>
    <row r="14" spans="2:9" ht="15.95" customHeight="1" x14ac:dyDescent="0.25">
      <c r="B14" s="24"/>
      <c r="C14" s="25"/>
      <c r="D14" s="20"/>
      <c r="E14" s="20"/>
      <c r="F14" s="20"/>
      <c r="G14" s="20"/>
      <c r="H14" s="20"/>
      <c r="I14" s="20"/>
    </row>
    <row r="15" spans="2:9" ht="15.95" customHeight="1" x14ac:dyDescent="0.25">
      <c r="B15" s="21" t="s">
        <v>16</v>
      </c>
      <c r="C15" s="22"/>
      <c r="D15" s="23">
        <f>SUM(D16:D19)</f>
        <v>0</v>
      </c>
      <c r="E15" s="23">
        <f t="shared" ref="E15:I15" si="1">SUM(E16:E19)</f>
        <v>0</v>
      </c>
      <c r="F15" s="23">
        <f t="shared" si="1"/>
        <v>0</v>
      </c>
      <c r="G15" s="23">
        <f t="shared" si="1"/>
        <v>0</v>
      </c>
      <c r="H15" s="23">
        <f t="shared" si="1"/>
        <v>0</v>
      </c>
      <c r="I15" s="23">
        <f t="shared" si="1"/>
        <v>0</v>
      </c>
    </row>
    <row r="16" spans="2:9" ht="15.95" customHeight="1" x14ac:dyDescent="0.25">
      <c r="B16" s="27"/>
      <c r="C16" s="25" t="s">
        <v>12</v>
      </c>
      <c r="D16" s="28">
        <f>+'[1]ANALITICO AP.EST.2026'!D9</f>
        <v>0</v>
      </c>
      <c r="E16" s="29">
        <f>+'[1]ANALITICO AP.EST.2026'!E9</f>
        <v>0</v>
      </c>
      <c r="F16" s="28">
        <f>+'[1]ANALITICO AP.EST.2026'!F9</f>
        <v>0</v>
      </c>
      <c r="G16" s="28">
        <f>+'[1]ANALITICO AP.EST.2026'!G9</f>
        <v>0</v>
      </c>
      <c r="H16" s="28">
        <f>+'[1]ANALITICO AP.EST.2026'!H9</f>
        <v>0</v>
      </c>
      <c r="I16" s="28">
        <f>+'[1]ANALITICO AP.EST.2026'!I9</f>
        <v>0</v>
      </c>
    </row>
    <row r="17" spans="2:9" ht="15.95" customHeight="1" x14ac:dyDescent="0.25">
      <c r="B17" s="24"/>
      <c r="C17" s="25" t="s">
        <v>13</v>
      </c>
      <c r="D17" s="26">
        <f>+'[1]ANALITICO AP.EST.2026'!D17</f>
        <v>0</v>
      </c>
      <c r="E17" s="26">
        <f>+'[1]ANALITICO AP.EST.2026'!E17</f>
        <v>0</v>
      </c>
      <c r="F17" s="26">
        <f>+'[1]ANALITICO AP.EST.2026'!F17</f>
        <v>0</v>
      </c>
      <c r="G17" s="26">
        <f>+'[1]ANALITICO AP.EST.2026'!G17</f>
        <v>0</v>
      </c>
      <c r="H17" s="26">
        <f>+'[1]ANALITICO AP.EST.2026'!H17</f>
        <v>0</v>
      </c>
      <c r="I17" s="26">
        <f>+'[1]ANALITICO AP.EST.2026'!I17</f>
        <v>0</v>
      </c>
    </row>
    <row r="18" spans="2:9" ht="15.95" customHeight="1" x14ac:dyDescent="0.25">
      <c r="B18" s="24"/>
      <c r="C18" s="25" t="s">
        <v>14</v>
      </c>
      <c r="D18" s="26">
        <f>+'[1]ANALITICO AP.EST.2026'!D27</f>
        <v>0</v>
      </c>
      <c r="E18" s="26">
        <f>+'[1]ANALITICO AP.EST.2026'!E27</f>
        <v>0</v>
      </c>
      <c r="F18" s="26">
        <f>+'[1]ANALITICO AP.EST.2026'!F27</f>
        <v>0</v>
      </c>
      <c r="G18" s="26">
        <f>+'[1]ANALITICO AP.EST.2026'!G27</f>
        <v>0</v>
      </c>
      <c r="H18" s="26">
        <f>+'[1]ANALITICO AP.EST.2026'!H27</f>
        <v>0</v>
      </c>
      <c r="I18" s="26">
        <f>+'[1]ANALITICO AP.EST.2026'!I27</f>
        <v>0</v>
      </c>
    </row>
    <row r="19" spans="2:9" ht="15.95" customHeight="1" x14ac:dyDescent="0.25">
      <c r="B19" s="24"/>
      <c r="C19" s="25" t="s">
        <v>15</v>
      </c>
      <c r="D19" s="26">
        <f>+'[1]ANALITICO AP.EST.2026'!D37</f>
        <v>0</v>
      </c>
      <c r="E19" s="26">
        <f>+'[1]ANALITICO AP.EST.2026'!E37</f>
        <v>0</v>
      </c>
      <c r="F19" s="26">
        <f>+'[1]ANALITICO AP.EST.2026'!F37</f>
        <v>0</v>
      </c>
      <c r="G19" s="26">
        <f>+'[1]ANALITICO AP.EST.2026'!G37</f>
        <v>0</v>
      </c>
      <c r="H19" s="26">
        <f>+'[1]ANALITICO AP.EST.2026'!H37</f>
        <v>0</v>
      </c>
      <c r="I19" s="26">
        <f>+'[1]ANALITICO AP.EST.2026'!I37</f>
        <v>0</v>
      </c>
    </row>
    <row r="20" spans="2:9" ht="15.95" customHeight="1" thickBot="1" x14ac:dyDescent="0.3">
      <c r="B20" s="30"/>
      <c r="C20" s="31"/>
      <c r="D20" s="31"/>
      <c r="E20" s="31"/>
      <c r="F20" s="31"/>
      <c r="G20" s="31"/>
      <c r="H20" s="31"/>
      <c r="I20" s="31"/>
    </row>
    <row r="21" spans="2:9" ht="15" customHeight="1" thickBot="1" x14ac:dyDescent="0.3">
      <c r="B21" s="32"/>
      <c r="C21" s="33" t="s">
        <v>17</v>
      </c>
      <c r="D21" s="34">
        <f>SUM(D9+D15)</f>
        <v>161355378</v>
      </c>
      <c r="E21" s="34">
        <f t="shared" ref="E21:I21" si="2">SUM(E9+E15)</f>
        <v>133215.33000000013</v>
      </c>
      <c r="F21" s="34">
        <f t="shared" si="2"/>
        <v>161488593.32999998</v>
      </c>
      <c r="G21" s="34">
        <f t="shared" si="2"/>
        <v>71576317</v>
      </c>
      <c r="H21" s="34">
        <f t="shared" si="2"/>
        <v>71576317</v>
      </c>
      <c r="I21" s="34">
        <f t="shared" si="2"/>
        <v>89912276.329999998</v>
      </c>
    </row>
    <row r="23" spans="2:9" x14ac:dyDescent="0.25">
      <c r="B23" s="35"/>
      <c r="D23" s="36"/>
      <c r="E23" s="36"/>
      <c r="F23" s="36"/>
      <c r="G23" s="36"/>
      <c r="H23" s="36"/>
      <c r="I23" s="36"/>
    </row>
    <row r="24" spans="2:9" x14ac:dyDescent="0.25">
      <c r="B24" s="35"/>
      <c r="D24" s="36"/>
      <c r="E24" s="36"/>
      <c r="F24" s="36"/>
      <c r="G24" s="36"/>
      <c r="H24" s="36"/>
      <c r="I24" s="36"/>
    </row>
    <row r="25" spans="2:9" x14ac:dyDescent="0.25">
      <c r="B25" s="35"/>
    </row>
    <row r="26" spans="2:9" x14ac:dyDescent="0.25">
      <c r="B26" s="35"/>
    </row>
    <row r="27" spans="2:9" x14ac:dyDescent="0.25">
      <c r="B27" s="35"/>
    </row>
    <row r="28" spans="2:9" x14ac:dyDescent="0.25">
      <c r="B28" s="35"/>
    </row>
    <row r="29" spans="2:9" x14ac:dyDescent="0.25">
      <c r="B29" s="35"/>
    </row>
    <row r="34" spans="4:9" customFormat="1" x14ac:dyDescent="0.25"/>
    <row r="35" spans="4:9" customFormat="1" x14ac:dyDescent="0.25"/>
    <row r="36" spans="4:9" customFormat="1" x14ac:dyDescent="0.25"/>
    <row r="38" spans="4:9" x14ac:dyDescent="0.25">
      <c r="D38" s="37"/>
      <c r="E38" s="37"/>
      <c r="F38" s="37"/>
      <c r="G38" s="37"/>
      <c r="H38" s="37"/>
      <c r="I38" s="37"/>
    </row>
    <row r="40" spans="4:9" x14ac:dyDescent="0.25">
      <c r="D40" s="36"/>
      <c r="E40" s="36"/>
      <c r="F40" s="36"/>
      <c r="G40" s="36"/>
      <c r="H40" s="36"/>
      <c r="I40" s="36"/>
    </row>
  </sheetData>
  <mergeCells count="9">
    <mergeCell ref="B9:C9"/>
    <mergeCell ref="B15:C15"/>
    <mergeCell ref="B2:I2"/>
    <mergeCell ref="B3:I3"/>
    <mergeCell ref="B4:I4"/>
    <mergeCell ref="B5:I5"/>
    <mergeCell ref="B6:C7"/>
    <mergeCell ref="D6:H6"/>
    <mergeCell ref="I6:I7"/>
  </mergeCells>
  <printOptions horizontalCentered="1"/>
  <pageMargins left="0.70866141732283472" right="0.70866141732283472" top="1.1417322834645669" bottom="0.74803149606299213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FUENTE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2026-07-06T19:48:07Z</dcterms:created>
  <dcterms:modified xsi:type="dcterms:W3CDTF">2026-07-06T19:48:41Z</dcterms:modified>
</cp:coreProperties>
</file>