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es2\Downloads\"/>
    </mc:Choice>
  </mc:AlternateContent>
  <xr:revisionPtr revIDLastSave="0" documentId="8_{DEFD6BB9-701A-4B32-9CCA-42156DB38030}" xr6:coauthVersionLast="47" xr6:coauthVersionMax="47" xr10:uidLastSave="{00000000-0000-0000-0000-000000000000}"/>
  <bookViews>
    <workbookView xWindow="2868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<sst xmlns="http://schemas.openxmlformats.org/spreadsheetml/2006/main" count="123" uniqueCount="84">
  <si>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</si>
  <si>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</si>
  <si>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</si>
  <si>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</si>
  <si>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</si>
  <si>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</si>
  <si>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</si>
  <si>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</si>
  <si>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</si>
  <si>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</si>
  <si>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</si>
  <si>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</si>
  <si>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</si>
  <si>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</si>
  <si>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</si>
  <si>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</si>
  <si>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</si>
  <si>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</si>
  <si>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</si>
  <si>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</si>
  <si>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</si>
  <si>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</si>
  <si>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</si>
  <si>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</si>
  <si>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</si>
  <si>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</si>
  <si>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</si>
  <si>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</si>
  <si>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</si>
  <si>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</si>
  <si>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</si>
  <si>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</si>
  <si>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</si>
  <si>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</si>
  <si>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</si>
  <si>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</si>
  <si>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</si>
  <si>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</si>
  <si>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</si>
  <si>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</si>
  <si>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</si>
  <si>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</si>
  <si>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</si>
  <si>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</si>
  <si>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</si>
  <si>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</si>
  <si>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</si>
  <si>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</si>
  <si>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</si>
  <si>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</si>
  <si>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</si>
  <si>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</si>
  <si>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</si>
  <si>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</si>
  <si>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</si>
  <si>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</si>
  <si>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</si>
  <si>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</si>
  <si>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</si>
  <si>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</si>
  <si>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</si>
  <si>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</si>
  <si>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</si>
  <si>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240469726000109</t>
  </si>
  <si>
    <t>240469726000110</t>
  </si>
  <si>
    <t>240469726000111</t>
  </si>
  <si>
    <t>240469726000112</t>
  </si>
  <si>
    <t>240469726000113</t>
  </si>
  <si>
    <t>240469726000114</t>
  </si>
  <si>
    <t>240469726000115</t>
  </si>
  <si>
    <t>Luis Felipe Muñiz Ramirez</t>
  </si>
  <si>
    <t>01/09/2026</t>
  </si>
  <si>
    <t>02/09/2026</t>
  </si>
  <si>
    <t>04/09/2026</t>
  </si>
  <si>
    <t>07/09/2026</t>
  </si>
  <si>
    <t>09/09/2026</t>
  </si>
  <si>
    <t xml:space="preserve">SE SOLICITA LO SIGUIENTE: 
Se informe si existe un contrato o documento alguno que justifique alguna relación laboral entre el C. KARLOS AUGUSTO GONZALEZ HABIB y el GOBIERNO DEL ESTADO DE SAN LUIS POTOSI, OFICIALIA MAYOR, SECRETARIA DE CULTURA o MUSEO FEDERICO SILVA ESCULTURA CONTEMPORANEA. 
Se proporcione todos y cada uno de los oficios emitidos y presentados por el C. ANTONIO DE RAVINAL GAMBOA LOPEZ, en su caracter de ENCARGADO DE DESPACHO, ante la Oficialia de Partes o despacho de la Oficialia Mayor y Secretaria de Cultura, entre el periodo comprendido del primero de mayo al 01 de septiembre de la presente anualidad. 
Se proporcione los oficios, antecedentes que obre en los archivos del Museo Federico Silva Escultura Contemporánea, Oficialia Mayor y Secretaria de Cultura relacionadas a KARLOS AUGUSTO GONZALEZ HABIB y relacionadas a la baja de Luis Felipe Muñiz Ramírez respecto a presentas conductas de hostigamiento laboral y afectación al ambiente de trabajo. 
</t>
  </si>
  <si>
    <t xml:space="preserve">Solicito a cada dependencia me sea expedida copia debidamente certificada del oficio SC/DS/136/2025 de fecha 4 de junio de 2025, emitido por el entonces secretario de cultura Mario Garcia Valdez mediante el cual se nombra como Encargado de Despacho al C. Antonio de Ravibal Gamboa Lopez. 
Asimismo, solicito a las dependencias se informe el nombre del expediente o archivo en el que se encuentra dicho oficio en su respectiva oficinas. 
Por otro lado, solicito a cada una de las dependencias se informe sobre el procedimiento administrativo interno que tiene cada dependencia o general que deben seguir todas las dependencias del gobierno del estado para recibir, investigar y sancionar el hostigamiento laboral, violencia de genero, entre otras prácticas no éticas en el trabajo 
Finalmente, para cada dependencia, solicito se me sean proporcionada en copias certificadas los oficios signados por el encargado de despacho Antonio de Ravinal Gamboa Lopez emitidos y recibidos en razon al inicio del procedimiento investigador o sancionador o en su defecto mediante el cual dio a conocer actos no eticos en el trabajo en contra de Luis Felipe Muñiz Ramírez.  
</t>
  </si>
  <si>
    <t xml:space="preserve">Se solicita lo siguiente: 
El movimiento o autorización a nombre del C. Antonio de Ravinal Gamboa Lopez para emplear o permitir la prestación de servicios profesionales o independientes del C. ERICK DOMINGUEZ LOPEZ, hijo de la empleada estatal Hilda del Carmen Lopez Navarro, en el Museo Federico Silva Escultura Contemporánea entre el mes de febrero y mayo del 2026.
</t>
  </si>
  <si>
    <t xml:space="preserve">Con respecto a KARLOS AUGUSTO GONZALEZ HABIB, y toda vez que este viene desempeñando funciones en el MUSEO FEDERICO SILVA ESCULTURA CONTEMPORANEA, se solicita copia certificada de los siguientes documentos: 
- TODOS LOS OFICIOS EMITIDOS Y RECIBIDOS POR EL C. ANTONIO DE RAVINAL GAMBOA LOPEZ, en su caracter de ENCARGADO DE DESPACHO en  cuyo cuerpo del mismo se haga mención a KARLOS AUGUSTO GONZALEZ HABIB. 
-Nombramiento de KARLOS AUGUSTO GONZALEZ HABIB
- La función que desempeña KARLOS AUGUSTO GONZALEZ HABIB en el MUSEO FEDERICO SILVA ESCULTURA CONTEMPORANEA. 
-Contrato Laboral, de prestación de servicios o cualquier otro, que haya sido emitido por cada una de las dependencias a nombre de KARLOS AUGUSTO GONZALEZ HABIB que justifique la relación que mantiene éste con el Museo Federico Silva. 
-Movimiento de personal (alta) autorizada por la autoridad competente a nombre de KARLOS AUGUSTO GONZALEZ HABIB
-Recibos de nómina, CFDI por honorarios asimilables a salarios o documento que acredite la relación laboral por la cual se encuentra realizando funciones KARLOS AUGUSTO GONZALEZ HABIB en el MUSEO FEDERICO SILVA ESCULTURA CONTEMPORANEA. 
-Todos los CFDI emitido por el KARLOS AUGUSTO GONZALEZ HABIB a nombre del Museo o cualquiera otra de las dependencias a las que se solicita esta información en los meses de junio, julio y agosto 2026. 
</t>
  </si>
  <si>
    <t xml:space="preserve">Con respecto a Erick Dominguez Lopez, hijo de Hilda del Carmen Navarro Lopez, comisionada en el MUSEO FEDERICO SILVA ESCULTURA CONTEMPORÁNEA, y toda vez que este desempeñó funciones en el MUSEO FEDERICO SILVA ESCULTURA CONTEMPORANEA, mismas que fueron cubiertas con ingresos propios del MUSEO, se solicita copia certificada de los siguientes documentos: 
- TODOS LOS OFICIOS EMITIDOS Y RECIBIDOS POR EL C. ANTONIO DE RAVINAL GAMBOA LOPEZ en su caracter de ENCARGADO DE DESPACHO en  cuyo cuerpo del mismo se haga mención a Erick Dominguez Lopez. 
-Nombramiento de Erick Dominguez Lopez,
- La función que desempeña Erick Dominguez Lopez en el MUSEO FEDERICO SILVA ESCULTURA CONTEMPORANEA. 
-Contrato Laboral, de prestación de servicios o cualquier otro, que haya sido emitido por cada una de las dependencias a nombre de Erick Dominguez Lopez que justifique la relación que mantiene éste con el Museo Federico Silva. 
-Movimiento de personal (alta) autorizada por la autoridad competente a nombre de Erick Dominguez Lopez,
-Recibos de nómina, CFDI por honorarios asimilables a salarios o documento que acredite la relación laboral por la cual se encuentra realizando funciones Erick Dominguez Lopez en el MUSEO FEDERICO SILVA ESCULTURA CONTEMPORANEA. 
-Todos los CFDI emitido por el Erick Dominguez Lopez a nombre del Museo o cualquiera otra de las dependencias a las que se solicita esta información en los meses de febrero, marzo y abril 2026. 
- Finalmente, el monto total pagado con ingresos propios del MUSEO y autorizados por oficialia mayor para cubrir los servicios de Erick Dominguez Lopez. 
</t>
  </si>
  <si>
    <t xml:space="preserve">Se solicita a la fecha 7 de septiembre, lo siguiente: 
-Número y nombre de los trabajadores totales en el Museo Federico Silva Escultura Contemporánea 
-Número y nombre de los trabajadores comisionados en el Museo Federico Silva Escultura Contemporánea y su dependencia de origen. 
-Número y nombre de los trabajadores basificados  en el Museo Federico Silva Escultura Contemporánea 
-Número y nombre de los trabajadores comisionados  en el Museo Federico Silva Escultura Contemporánea
-Número y nombre de los trabajadores por honorarios  en el Museo Federico Silva Escultura Contemporánea
De todos y cada uno de solicita el documento sobre el cual se justifica la relación laboral o relación de prestación de servicios personales independientes o profesionales. 
</t>
  </si>
  <si>
    <t xml:space="preserve">Con base en los artículos 6º y 134 de la Constitución Política de los Estados Unidos Mexicanos, el artículo 60 y 65 fracción XXI de la Ley General de Transparencia y de Acceso a la Información Pública, así como la legislación local en la materia, solicito amablemente se me envíe la siguiente información sobre la contratación de los Servicios de Comunicación Social y Publicidad del Gobierno del Estado de San Luis Potosí en 2025 que ascienden a $40,447,154.00:
Relación de los Contratos en 2025 sobre los servicios de comunicación social y publicidad, así como sus anexos, donde se establezcan las empresas y montos respectivos.
Finalmente, solicitamos que toda la información se brinde en formato abierto que garantice el acceso a la información, como lo establece el artículo 3 fracción VI de la Ley General de Transparencia y de Acceso a la Información Pública. 
</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</si>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</sst>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476250</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4140625" defaultRowHeight="13.2" x14ac:dyDescent="0.25"/>
  <cols>
    <col min="1" max="1" width="11.44140625" style="12"/>
    <col min="2" max="2" width="12" style="12" customWidth="1"/>
    <col min="3" max="3" width="135.33203125" customWidth="1"/>
  </cols>
  <sheetData>
    <row r="1" spans="1:5" ht="24.6" x14ac:dyDescent="0.4">
      <c r="A1" s="13" t="s">
        <v>0</v>
      </c>
      <c r="B1" s="13" t="s">
        <v>1</v>
      </c>
      <c r="C1" s="43" t="s">
        <v>2</v>
      </c>
      <c r="D1" s="43"/>
      <c r="E1" s="43"/>
    </row>
    <row r="2" spans="1:5" ht="85.5" customHeight="1" x14ac:dyDescent="0.25">
      <c r="A2" s="14">
        <v>34</v>
      </c>
      <c r="B2" s="14" t="s">
        <v>3</v>
      </c>
      <c r="C2" s="42" t="s">
        <v>4</v>
      </c>
      <c r="D2" s="42"/>
      <c r="E2" s="42"/>
    </row>
    <row r="3" spans="1:5" ht="64.5" customHeight="1" x14ac:dyDescent="0.25">
      <c r="A3" s="14">
        <v>54</v>
      </c>
      <c r="B3" s="14" t="s">
        <v>5</v>
      </c>
      <c r="C3" s="42" t="s">
        <v>6</v>
      </c>
      <c r="D3" s="42"/>
      <c r="E3" s="42"/>
    </row>
    <row r="4" spans="1:5" ht="69" customHeight="1" x14ac:dyDescent="0.25">
      <c r="A4" s="14">
        <v>54</v>
      </c>
      <c r="B4" s="14" t="s">
        <v>7</v>
      </c>
      <c r="C4" s="42" t="s">
        <v>8</v>
      </c>
      <c r="D4" s="42"/>
      <c r="E4" s="42"/>
    </row>
    <row r="10" spans="1:5" ht="15.6" x14ac:dyDescent="0.25">
      <c r="B10" s="41" t="s">
        <v>46</v>
      </c>
      <c r="C10" s="41"/>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s="35" t="s">
        <v>60</v>
      </c>
    </row>
    <row r="23" spans="2:3" x14ac:dyDescent="0.25">
      <c r="B23" s="12">
        <v>11</v>
      </c>
      <c r="C23" s="11" t="s">
        <v>61</v>
      </c>
    </row>
    <row r="24" spans="2:3" x14ac:dyDescent="0.25">
      <c r="B24" s="39">
        <v>12</v>
      </c>
      <c r="C24" s="40" t="s">
        <v>59</v>
      </c>
    </row>
    <row r="26" spans="2:3" ht="15.6" x14ac:dyDescent="0.25">
      <c r="B26" s="41" t="s">
        <v>45</v>
      </c>
      <c r="C26" s="41"/>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6" x14ac:dyDescent="0.25">
      <c r="B34" s="41" t="s">
        <v>47</v>
      </c>
      <c r="C34" s="41"/>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s="35" t="s">
        <v>52</v>
      </c>
    </row>
    <row r="42" spans="2:3" x14ac:dyDescent="0.25">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130" zoomScaleNormal="130" workbookViewId="0">
      <selection activeCell="F22" sqref="F22"/>
    </sheetView>
  </sheetViews>
  <sheetFormatPr baseColWidth="10" defaultColWidth="9.109375" defaultRowHeight="13.2" x14ac:dyDescent="0.25"/>
  <cols>
    <col min="1" max="1" width="19.6640625" style="7" bestFit="1"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6" ht="27.75" customHeight="1" x14ac:dyDescent="0.25">
      <c r="A1" s="3" t="s">
        <v>24</v>
      </c>
      <c r="B1" s="21">
        <v>9</v>
      </c>
      <c r="C1" s="46" t="s">
        <v>25</v>
      </c>
      <c r="D1" s="47"/>
      <c r="F1" s="3" t="s">
        <v>26</v>
      </c>
      <c r="G1" s="9" t="s">
        <v>27</v>
      </c>
      <c r="H1" s="8">
        <f>COUNTIF(Formato!$L$10:$L$44,B1)</f>
        <v>7</v>
      </c>
      <c r="I1" s="48" t="s">
        <v>28</v>
      </c>
      <c r="J1" s="49"/>
      <c r="K1" s="49"/>
      <c r="L1" s="49"/>
    </row>
    <row r="2" spans="1:16" ht="29.25" customHeight="1" thickBot="1" x14ac:dyDescent="0.3">
      <c r="B2" s="22" t="str">
        <f>IF(B1&gt;0, CHOOSE(B1,"Enero", "Febrero", "Marzo", "Abril", "Mayo", "Junio", "Julio", "Agosto","Septiembre","Octubre","Noviembre","Diciembre"),"Escriba arriba número de mes a reportar")</f>
        <v>Septiembre</v>
      </c>
      <c r="F2" s="4"/>
      <c r="G2" s="10" t="s">
        <v>29</v>
      </c>
      <c r="H2" s="8">
        <f>COUNTIF(Formato!$M$10:$M$44,B1)</f>
        <v>6</v>
      </c>
      <c r="I2" s="48" t="s">
        <v>30</v>
      </c>
      <c r="J2" s="49"/>
      <c r="K2" s="49"/>
      <c r="L2" s="49"/>
    </row>
    <row r="3" spans="1:16" ht="18" thickBot="1" x14ac:dyDescent="0.3">
      <c r="A3" s="3" t="s">
        <v>31</v>
      </c>
      <c r="B3" s="21">
        <v>2026</v>
      </c>
      <c r="D3" s="4"/>
      <c r="E3" s="16"/>
      <c r="F3" s="15"/>
      <c r="M3" s="25" t="s">
        <v>32</v>
      </c>
      <c r="N3" s="37"/>
    </row>
    <row r="4" spans="1:16" ht="32.25" customHeight="1" x14ac:dyDescent="0.25">
      <c r="M4" s="26">
        <v>1</v>
      </c>
      <c r="N4" s="38" t="s">
        <v>33</v>
      </c>
    </row>
    <row r="5" spans="1:16" ht="79.8" thickBot="1" x14ac:dyDescent="0.3">
      <c r="F5" s="11"/>
      <c r="M5" s="27">
        <v>2</v>
      </c>
      <c r="N5" s="36" t="s">
        <v>34</v>
      </c>
    </row>
    <row r="6" spans="1:16" ht="18" customHeight="1" x14ac:dyDescent="0.3">
      <c r="A6" s="45" t="s">
        <v>35</v>
      </c>
      <c r="B6" s="45"/>
      <c r="C6" s="45"/>
      <c r="D6" s="45"/>
      <c r="E6" s="45"/>
      <c r="F6" s="45"/>
      <c r="G6" s="45"/>
      <c r="H6" s="45"/>
      <c r="I6" s="45"/>
    </row>
    <row r="7" spans="1:16" x14ac:dyDescent="0.25">
      <c r="D7" s="50" t="s">
        <v>62</v>
      </c>
      <c r="E7" s="50"/>
      <c r="F7" s="50"/>
    </row>
    <row r="9" spans="1:16" s="2" customFormat="1" ht="44.25" customHeight="1" thickBot="1" x14ac:dyDescent="0.3">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5">
      <c r="A10" s="28" t="s">
        <v>63</v>
      </c>
      <c r="B10" s="28" t="s">
        <v>70</v>
      </c>
      <c r="C10" s="29" t="s">
        <v>71</v>
      </c>
      <c r="D10" s="30" t="s">
        <v>76</v>
      </c>
      <c r="E10" s="28" t="s">
        <v>23</v>
      </c>
      <c r="F10" s="31" t="s">
        <v>16</v>
      </c>
      <c r="G10" s="29">
        <v>46272</v>
      </c>
      <c r="H10" s="28" t="s">
        <v>23</v>
      </c>
      <c r="I10" s="30">
        <v>0</v>
      </c>
      <c r="J10" s="30" t="s">
        <v>49</v>
      </c>
      <c r="K10" s="30">
        <v>0</v>
      </c>
      <c r="L10" s="5">
        <f>IF(Formato!$C10&lt;&gt;"",MONTH(C10),"")</f>
        <v>9</v>
      </c>
      <c r="M10" s="6">
        <f>IF(Formato!$G10&lt;&gt;"",MONTH(G10),"")</f>
        <v>9</v>
      </c>
      <c r="P10" s="11"/>
    </row>
    <row r="11" spans="1:16" ht="15" x14ac:dyDescent="0.25">
      <c r="A11" s="28" t="s">
        <v>64</v>
      </c>
      <c r="B11" s="28" t="s">
        <v>70</v>
      </c>
      <c r="C11" s="29" t="s">
        <v>72</v>
      </c>
      <c r="D11" s="30" t="s">
        <v>77</v>
      </c>
      <c r="E11" s="28" t="s">
        <v>23</v>
      </c>
      <c r="F11" s="31" t="s">
        <v>16</v>
      </c>
      <c r="G11" s="29">
        <v>46272</v>
      </c>
      <c r="H11" s="28" t="s">
        <v>23</v>
      </c>
      <c r="I11" s="30">
        <v>0</v>
      </c>
      <c r="J11" s="30" t="s">
        <v>49</v>
      </c>
      <c r="K11" s="30">
        <v>0</v>
      </c>
      <c r="L11" s="5">
        <f>IF(Formato!$C11&lt;&gt;"",MONTH(C11),"")</f>
        <v>9</v>
      </c>
      <c r="M11" s="6" t="e">
        <f>IF(Formato!#REF!&lt;&gt;"",MONTH(#REF!),"")</f>
        <v>#REF!</v>
      </c>
      <c r="P11" s="11"/>
    </row>
    <row r="12" spans="1:16" ht="15" x14ac:dyDescent="0.25">
      <c r="A12" s="28" t="s">
        <v>65</v>
      </c>
      <c r="B12" s="28" t="s">
        <v>70</v>
      </c>
      <c r="C12" s="29" t="s">
        <v>72</v>
      </c>
      <c r="D12" s="30" t="s">
        <v>78</v>
      </c>
      <c r="E12" s="28" t="s">
        <v>23</v>
      </c>
      <c r="F12" s="31" t="s">
        <v>16</v>
      </c>
      <c r="G12" s="29">
        <v>46272</v>
      </c>
      <c r="H12" s="28" t="s">
        <v>23</v>
      </c>
      <c r="I12" s="30">
        <v>0</v>
      </c>
      <c r="J12" s="30" t="s">
        <v>49</v>
      </c>
      <c r="K12" s="30">
        <v>0</v>
      </c>
      <c r="L12" s="5">
        <f>IF(Formato!$C12&lt;&gt;"",MONTH(C12),"")</f>
        <v>9</v>
      </c>
      <c r="M12" s="6">
        <f>IF(Formato!$G12&lt;&gt;"",MONTH(G12),"")</f>
        <v>9</v>
      </c>
      <c r="P12" s="11"/>
    </row>
    <row r="13" spans="1:16" ht="15" x14ac:dyDescent="0.25">
      <c r="A13" s="28" t="s">
        <v>66</v>
      </c>
      <c r="B13" s="28" t="s">
        <v>70</v>
      </c>
      <c r="C13" s="29" t="s">
        <v>73</v>
      </c>
      <c r="D13" s="30" t="s">
        <v>79</v>
      </c>
      <c r="E13" s="28" t="s">
        <v>23</v>
      </c>
      <c r="F13" s="31" t="s">
        <v>16</v>
      </c>
      <c r="G13" s="29">
        <v>46273</v>
      </c>
      <c r="H13" s="28" t="s">
        <v>23</v>
      </c>
      <c r="I13" s="30">
        <v>0</v>
      </c>
      <c r="J13" s="30" t="s">
        <v>49</v>
      </c>
      <c r="K13" s="30">
        <v>0</v>
      </c>
      <c r="L13" s="5">
        <f>IF(Formato!$C13&lt;&gt;"",MONTH(C13),"")</f>
        <v>9</v>
      </c>
      <c r="M13" s="6">
        <f>IF(Formato!$G13&lt;&gt;"",MONTH(G13),"")</f>
        <v>9</v>
      </c>
    </row>
    <row r="14" spans="1:16" ht="15" x14ac:dyDescent="0.25">
      <c r="A14" s="28" t="s">
        <v>67</v>
      </c>
      <c r="B14" s="28" t="s">
        <v>70</v>
      </c>
      <c r="C14" s="29" t="s">
        <v>73</v>
      </c>
      <c r="D14" s="30" t="s">
        <v>80</v>
      </c>
      <c r="E14" s="28" t="s">
        <v>23</v>
      </c>
      <c r="F14" s="31" t="s">
        <v>16</v>
      </c>
      <c r="G14" s="29">
        <v>46273</v>
      </c>
      <c r="H14" s="28" t="s">
        <v>23</v>
      </c>
      <c r="I14" s="30">
        <v>0</v>
      </c>
      <c r="J14" s="30" t="s">
        <v>49</v>
      </c>
      <c r="K14" s="30">
        <v>0</v>
      </c>
      <c r="L14" s="5">
        <f>IF(Formato!$C14&lt;&gt;"",MONTH(C14),"")</f>
        <v>9</v>
      </c>
      <c r="M14" s="6">
        <f>IF(Formato!$G14&lt;&gt;"",MONTH(G14),"")</f>
        <v>9</v>
      </c>
    </row>
    <row r="15" spans="1:16" ht="15" x14ac:dyDescent="0.25">
      <c r="A15" s="28" t="s">
        <v>68</v>
      </c>
      <c r="B15" s="28" t="s">
        <v>70</v>
      </c>
      <c r="C15" s="29" t="s">
        <v>74</v>
      </c>
      <c r="D15" s="30" t="s">
        <v>81</v>
      </c>
      <c r="E15" s="28" t="s">
        <v>23</v>
      </c>
      <c r="F15" s="31" t="s">
        <v>16</v>
      </c>
      <c r="G15" s="29">
        <v>46274</v>
      </c>
      <c r="H15" s="28" t="s">
        <v>23</v>
      </c>
      <c r="I15" s="30">
        <v>0</v>
      </c>
      <c r="J15" s="30" t="s">
        <v>49</v>
      </c>
      <c r="K15" s="30">
        <v>0</v>
      </c>
      <c r="L15" s="5">
        <f>IF(Formato!$C15&lt;&gt;"",MONTH(C15),"")</f>
        <v>9</v>
      </c>
      <c r="M15" s="6">
        <f>IF(Formato!$G15&lt;&gt;"",MONTH(G15),"")</f>
        <v>9</v>
      </c>
    </row>
    <row r="16" spans="1:16" ht="15" x14ac:dyDescent="0.25">
      <c r="A16" s="28" t="s">
        <v>69</v>
      </c>
      <c r="B16" s="28" t="s">
        <v>83</v>
      </c>
      <c r="C16" s="29" t="s">
        <v>75</v>
      </c>
      <c r="D16" s="30" t="s">
        <v>82</v>
      </c>
      <c r="E16" s="28" t="s">
        <v>23</v>
      </c>
      <c r="F16" s="31" t="s">
        <v>17</v>
      </c>
      <c r="G16" s="29">
        <v>46293</v>
      </c>
      <c r="H16" s="28" t="s">
        <v>23</v>
      </c>
      <c r="I16" s="30">
        <v>0</v>
      </c>
      <c r="J16" s="30" t="s">
        <v>49</v>
      </c>
      <c r="K16" s="30">
        <v>0</v>
      </c>
      <c r="L16" s="5">
        <f>IF(Formato!$C16&lt;&gt;"",MONTH(C16),"")</f>
        <v>9</v>
      </c>
      <c r="M16" s="6">
        <f>IF(Formato!$G16&lt;&gt;"",MONTH(G16),"")</f>
        <v>9</v>
      </c>
    </row>
    <row r="17" spans="1:13" ht="15" x14ac:dyDescent="0.25">
      <c r="A17" s="28"/>
      <c r="B17" s="28"/>
      <c r="C17" s="29"/>
      <c r="D17" s="30"/>
      <c r="E17" s="28"/>
      <c r="F17" s="30"/>
      <c r="G17" s="29"/>
      <c r="H17" s="29"/>
      <c r="I17" s="30"/>
      <c r="J17" s="30"/>
      <c r="K17" s="30"/>
      <c r="L17" s="5" t="str">
        <f>IF(Formato!$C17&lt;&gt;"",MONTH(C17),"")</f>
        <v/>
      </c>
      <c r="M17" s="6" t="str">
        <f>IF(Formato!$G17&lt;&gt;"",MONTH(G17),"")</f>
        <v/>
      </c>
    </row>
    <row r="18" spans="1:13" ht="15" x14ac:dyDescent="0.25">
      <c r="A18" s="28"/>
      <c r="B18" s="28"/>
      <c r="C18" s="29"/>
      <c r="D18" s="30"/>
      <c r="E18" s="28"/>
      <c r="F18" s="30"/>
      <c r="G18" s="29"/>
      <c r="H18" s="29"/>
      <c r="I18" s="30"/>
      <c r="J18" s="30"/>
      <c r="K18" s="30"/>
      <c r="L18" s="5" t="str">
        <f>IF(Formato!$C18&lt;&gt;"",MONTH(C18),"")</f>
        <v/>
      </c>
      <c r="M18" s="6" t="str">
        <f>IF(Formato!$G18&lt;&gt;"",MONTH(G18),"")</f>
        <v/>
      </c>
    </row>
    <row r="19" spans="1:13" ht="15" x14ac:dyDescent="0.25">
      <c r="A19" s="28"/>
      <c r="B19" s="28"/>
      <c r="C19" s="29"/>
      <c r="D19" s="30"/>
      <c r="E19" s="28"/>
      <c r="F19" s="30"/>
      <c r="G19" s="29"/>
      <c r="H19" s="29"/>
      <c r="I19" s="30"/>
      <c r="J19" s="30"/>
      <c r="K19" s="30"/>
      <c r="L19" s="5" t="str">
        <f>IF(Formato!$C19&lt;&gt;"",MONTH(C19),"")</f>
        <v/>
      </c>
      <c r="M19" s="6" t="str">
        <f>IF(Formato!$G19&lt;&gt;"",MONTH(G19),"")</f>
        <v/>
      </c>
    </row>
    <row r="20" spans="1:13" ht="15" x14ac:dyDescent="0.25">
      <c r="A20" s="28"/>
      <c r="B20" s="28"/>
      <c r="C20" s="29"/>
      <c r="D20" s="30"/>
      <c r="E20" s="28"/>
      <c r="F20" s="30"/>
      <c r="G20" s="29"/>
      <c r="H20" s="29"/>
      <c r="I20" s="30"/>
      <c r="J20" s="30"/>
      <c r="K20" s="30"/>
      <c r="L20" s="5" t="str">
        <f>IF(Formato!$C20&lt;&gt;"",MONTH(C20),"")</f>
        <v/>
      </c>
      <c r="M20" s="6" t="str">
        <f>IF(Formato!$G20&lt;&gt;"",MONTH(G20),"")</f>
        <v/>
      </c>
    </row>
    <row r="21" spans="1:13" ht="15" x14ac:dyDescent="0.25">
      <c r="A21" s="28"/>
      <c r="B21" s="28"/>
      <c r="C21" s="29"/>
      <c r="D21" s="30"/>
      <c r="E21" s="28"/>
      <c r="F21" s="30"/>
      <c r="G21" s="29"/>
      <c r="H21" s="29"/>
      <c r="I21" s="30"/>
      <c r="J21" s="30"/>
      <c r="K21" s="30"/>
      <c r="L21" s="5" t="str">
        <f>IF(Formato!$C21&lt;&gt;"",MONTH(C21),"")</f>
        <v/>
      </c>
      <c r="M21" s="6" t="str">
        <f>IF(Formato!$G21&lt;&gt;"",MONTH(G21),"")</f>
        <v/>
      </c>
    </row>
    <row r="22" spans="1:13" ht="15" x14ac:dyDescent="0.25">
      <c r="A22" s="28"/>
      <c r="B22" s="28"/>
      <c r="C22" s="29"/>
      <c r="D22" s="30"/>
      <c r="E22" s="28"/>
      <c r="F22" s="30"/>
      <c r="G22" s="29"/>
      <c r="H22" s="29"/>
      <c r="I22" s="30"/>
      <c r="J22" s="30"/>
      <c r="K22" s="30"/>
      <c r="L22" s="5" t="str">
        <f>IF(Formato!$C22&lt;&gt;"",MONTH(C22),"")</f>
        <v/>
      </c>
      <c r="M22" s="6" t="str">
        <f>IF(Formato!$G22&lt;&gt;"",MONTH(G22),"")</f>
        <v/>
      </c>
    </row>
    <row r="23" spans="1:13" ht="15" x14ac:dyDescent="0.25">
      <c r="A23" s="28"/>
      <c r="B23" s="28"/>
      <c r="C23" s="29"/>
      <c r="D23" s="30"/>
      <c r="E23" s="28"/>
      <c r="F23" s="30"/>
      <c r="G23" s="29"/>
      <c r="H23" s="29"/>
      <c r="I23" s="30"/>
      <c r="J23" s="30"/>
      <c r="K23" s="30"/>
      <c r="L23" s="5" t="str">
        <f>IF(Formato!$C23&lt;&gt;"",MONTH(C23),"")</f>
        <v/>
      </c>
      <c r="M23" s="6" t="str">
        <f>IF(Formato!$G23&lt;&gt;"",MONTH(G23),"")</f>
        <v/>
      </c>
    </row>
    <row r="24" spans="1:13" ht="15" x14ac:dyDescent="0.25">
      <c r="A24" s="28"/>
      <c r="B24" s="28"/>
      <c r="C24" s="29"/>
      <c r="D24" s="30"/>
      <c r="E24" s="28"/>
      <c r="F24" s="30"/>
      <c r="G24" s="29"/>
      <c r="H24" s="29"/>
      <c r="I24" s="30"/>
      <c r="J24" s="30"/>
      <c r="K24" s="30"/>
      <c r="L24" s="5" t="str">
        <f>IF(Formato!$C24&lt;&gt;"",MONTH(C24),"")</f>
        <v/>
      </c>
      <c r="M24" s="6" t="str">
        <f>IF(Formato!$G24&lt;&gt;"",MONTH(G24),"")</f>
        <v/>
      </c>
    </row>
    <row r="25" spans="1:13" ht="15" x14ac:dyDescent="0.25">
      <c r="A25" s="28"/>
      <c r="B25" s="28"/>
      <c r="C25" s="29"/>
      <c r="D25" s="30"/>
      <c r="E25" s="28"/>
      <c r="F25" s="30"/>
      <c r="G25" s="29"/>
      <c r="H25" s="29"/>
      <c r="I25" s="30"/>
      <c r="J25" s="30"/>
      <c r="K25" s="30"/>
      <c r="L25" s="5" t="str">
        <f>IF(Formato!$C25&lt;&gt;"",MONTH(C25),"")</f>
        <v/>
      </c>
      <c r="M25" s="6" t="str">
        <f>IF(Formato!$G25&lt;&gt;"",MONTH(G25),"")</f>
        <v/>
      </c>
    </row>
    <row r="26" spans="1:13" ht="15" x14ac:dyDescent="0.25">
      <c r="A26" s="28"/>
      <c r="B26" s="28"/>
      <c r="C26" s="29"/>
      <c r="D26" s="30"/>
      <c r="E26" s="28"/>
      <c r="F26" s="30"/>
      <c r="G26" s="29"/>
      <c r="H26" s="29"/>
      <c r="I26" s="30"/>
      <c r="J26" s="30"/>
      <c r="K26" s="30"/>
      <c r="L26" s="5" t="str">
        <f>IF(Formato!$C26&lt;&gt;"",MONTH(C26),"")</f>
        <v/>
      </c>
      <c r="M26" s="6" t="str">
        <f>IF(Formato!$G26&lt;&gt;"",MONTH(G26),"")</f>
        <v/>
      </c>
    </row>
    <row r="27" spans="1:13" ht="15" x14ac:dyDescent="0.25">
      <c r="A27" s="28"/>
      <c r="B27" s="28"/>
      <c r="C27" s="29"/>
      <c r="D27" s="30"/>
      <c r="E27" s="28"/>
      <c r="F27" s="30"/>
      <c r="G27" s="29"/>
      <c r="H27" s="29"/>
      <c r="I27" s="30"/>
      <c r="J27" s="30"/>
      <c r="K27" s="30"/>
      <c r="L27" s="5" t="str">
        <f>IF(Formato!$C27&lt;&gt;"",MONTH(C27),"")</f>
        <v/>
      </c>
      <c r="M27" s="6" t="str">
        <f>IF(Formato!$G27&lt;&gt;"",MONTH(G27),"")</f>
        <v/>
      </c>
    </row>
    <row r="28" spans="1:13" ht="15" x14ac:dyDescent="0.25">
      <c r="A28" s="28"/>
      <c r="B28" s="28"/>
      <c r="C28" s="29"/>
      <c r="D28" s="30"/>
      <c r="E28" s="28"/>
      <c r="F28" s="30"/>
      <c r="G28" s="29"/>
      <c r="H28" s="29"/>
      <c r="I28" s="30"/>
      <c r="J28" s="30"/>
      <c r="K28" s="30"/>
      <c r="L28" s="5" t="str">
        <f>IF(Formato!$C28&lt;&gt;"",MONTH(C28),"")</f>
        <v/>
      </c>
      <c r="M28" s="6" t="str">
        <f>IF(Formato!$G28&lt;&gt;"",MONTH(G28),"")</f>
        <v/>
      </c>
    </row>
    <row r="29" spans="1:13" ht="15" x14ac:dyDescent="0.25">
      <c r="A29" s="28"/>
      <c r="B29" s="28"/>
      <c r="C29" s="29"/>
      <c r="D29" s="30"/>
      <c r="E29" s="28"/>
      <c r="F29" s="30"/>
      <c r="G29" s="29"/>
      <c r="H29" s="29"/>
      <c r="I29" s="30"/>
      <c r="J29" s="30"/>
      <c r="K29" s="30"/>
      <c r="L29" s="5" t="str">
        <f>IF(Formato!$C29&lt;&gt;"",MONTH(C29),"")</f>
        <v/>
      </c>
      <c r="M29" s="6" t="str">
        <f>IF(Formato!$G29&lt;&gt;"",MONTH(G29),"")</f>
        <v/>
      </c>
    </row>
    <row r="30" spans="1:13" ht="15" x14ac:dyDescent="0.25">
      <c r="A30" s="28"/>
      <c r="B30" s="28"/>
      <c r="C30" s="29"/>
      <c r="D30" s="30"/>
      <c r="E30" s="28"/>
      <c r="F30" s="30"/>
      <c r="G30" s="29"/>
      <c r="H30" s="29"/>
      <c r="I30" s="30"/>
      <c r="J30" s="30"/>
      <c r="K30" s="30"/>
      <c r="L30" s="5" t="str">
        <f>IF(Formato!$C30&lt;&gt;"",MONTH(C30),"")</f>
        <v/>
      </c>
      <c r="M30" s="6" t="str">
        <f>IF(Formato!$G30&lt;&gt;"",MONTH(G30),"")</f>
        <v/>
      </c>
    </row>
    <row r="31" spans="1:13" ht="15" x14ac:dyDescent="0.25">
      <c r="A31" s="28"/>
      <c r="B31" s="28"/>
      <c r="C31" s="29"/>
      <c r="D31" s="30"/>
      <c r="E31" s="28"/>
      <c r="F31" s="30"/>
      <c r="G31" s="29"/>
      <c r="H31" s="29"/>
      <c r="I31" s="30"/>
      <c r="J31" s="30"/>
      <c r="K31" s="30"/>
      <c r="L31" s="5" t="str">
        <f>IF(Formato!$C31&lt;&gt;"",MONTH(C31),"")</f>
        <v/>
      </c>
      <c r="M31" s="6" t="str">
        <f>IF(Formato!$G31&lt;&gt;"",MONTH(G31),"")</f>
        <v/>
      </c>
    </row>
    <row r="32" spans="1:13" ht="15" x14ac:dyDescent="0.25">
      <c r="A32" s="28"/>
      <c r="B32" s="28"/>
      <c r="C32" s="29"/>
      <c r="D32" s="30"/>
      <c r="E32" s="28"/>
      <c r="F32" s="30"/>
      <c r="G32" s="29"/>
      <c r="H32" s="29"/>
      <c r="I32" s="30"/>
      <c r="J32" s="30"/>
      <c r="K32" s="30"/>
      <c r="L32" s="5" t="str">
        <f>IF(Formato!$C32&lt;&gt;"",MONTH(C32),"")</f>
        <v/>
      </c>
      <c r="M32" s="6" t="str">
        <f>IF(Formato!$G32&lt;&gt;"",MONTH(G32),"")</f>
        <v/>
      </c>
    </row>
    <row r="33" spans="1:14" ht="15" x14ac:dyDescent="0.25">
      <c r="A33" s="28"/>
      <c r="B33" s="28"/>
      <c r="C33" s="29"/>
      <c r="D33" s="30"/>
      <c r="E33" s="28"/>
      <c r="F33" s="30"/>
      <c r="G33" s="29"/>
      <c r="H33" s="29"/>
      <c r="I33" s="30"/>
      <c r="J33" s="30"/>
      <c r="K33" s="30"/>
      <c r="L33" s="5" t="str">
        <f>IF(Formato!$C33&lt;&gt;"",MONTH(C33),"")</f>
        <v/>
      </c>
      <c r="M33" s="6" t="str">
        <f>IF(Formato!$G33&lt;&gt;"",MONTH(G33),"")</f>
        <v/>
      </c>
    </row>
    <row r="34" spans="1:14" ht="15" x14ac:dyDescent="0.25">
      <c r="A34" s="28"/>
      <c r="B34" s="28"/>
      <c r="C34" s="29"/>
      <c r="D34" s="30"/>
      <c r="E34" s="28"/>
      <c r="F34" s="30"/>
      <c r="G34" s="29"/>
      <c r="H34" s="29"/>
      <c r="I34" s="30"/>
      <c r="J34" s="30"/>
      <c r="K34" s="30"/>
      <c r="L34" s="5" t="str">
        <f>IF(Formato!$C34&lt;&gt;"",MONTH(C34),"")</f>
        <v/>
      </c>
      <c r="M34" s="6" t="str">
        <f>IF(Formato!$G34&lt;&gt;"",MONTH(G34),"")</f>
        <v/>
      </c>
    </row>
    <row r="35" spans="1:14" ht="15" x14ac:dyDescent="0.25">
      <c r="A35" s="28"/>
      <c r="B35" s="28"/>
      <c r="C35" s="29"/>
      <c r="D35" s="30"/>
      <c r="E35" s="28"/>
      <c r="F35" s="30"/>
      <c r="G35" s="29"/>
      <c r="H35" s="29"/>
      <c r="I35" s="30"/>
      <c r="J35" s="30"/>
      <c r="K35" s="30"/>
      <c r="L35" s="5" t="str">
        <f>IF(Formato!$C35&lt;&gt;"",MONTH(C35),"")</f>
        <v/>
      </c>
      <c r="M35" s="6" t="str">
        <f>IF(Formato!$G35&lt;&gt;"",MONTH(G35),"")</f>
        <v/>
      </c>
    </row>
    <row r="36" spans="1:14" ht="15" x14ac:dyDescent="0.25">
      <c r="A36" s="28"/>
      <c r="B36" s="28"/>
      <c r="C36" s="29"/>
      <c r="D36" s="30"/>
      <c r="E36" s="28"/>
      <c r="F36" s="30"/>
      <c r="G36" s="29"/>
      <c r="H36" s="29"/>
      <c r="I36" s="30"/>
      <c r="J36" s="30"/>
      <c r="K36" s="30"/>
      <c r="L36" s="5" t="str">
        <f>IF(Formato!$C36&lt;&gt;"",MONTH(C36),"")</f>
        <v/>
      </c>
      <c r="M36" s="6" t="str">
        <f>IF(Formato!$G36&lt;&gt;"",MONTH(G36),"")</f>
        <v/>
      </c>
    </row>
    <row r="37" spans="1:14" ht="15" x14ac:dyDescent="0.25">
      <c r="A37" s="28"/>
      <c r="B37" s="28"/>
      <c r="C37" s="29"/>
      <c r="D37" s="30"/>
      <c r="E37" s="28"/>
      <c r="F37" s="30"/>
      <c r="G37" s="29"/>
      <c r="H37" s="29"/>
      <c r="I37" s="30"/>
      <c r="J37" s="30"/>
      <c r="K37" s="30"/>
      <c r="L37" s="5" t="str">
        <f>IF(Formato!$C37&lt;&gt;"",MONTH(C37),"")</f>
        <v/>
      </c>
      <c r="M37" s="6" t="str">
        <f>IF(Formato!$G37&lt;&gt;"",MONTH(G37),"")</f>
        <v/>
      </c>
    </row>
    <row r="38" spans="1:14" ht="15" x14ac:dyDescent="0.25">
      <c r="A38" s="28"/>
      <c r="B38" s="28"/>
      <c r="C38" s="29"/>
      <c r="D38" s="30"/>
      <c r="E38" s="28"/>
      <c r="F38" s="30"/>
      <c r="G38" s="29"/>
      <c r="H38" s="29"/>
      <c r="I38" s="30"/>
      <c r="J38" s="30"/>
      <c r="K38" s="30"/>
      <c r="L38" s="5" t="str">
        <f>IF(Formato!$C38&lt;&gt;"",MONTH(C38),"")</f>
        <v/>
      </c>
      <c r="M38" s="6" t="str">
        <f>IF(Formato!$G38&lt;&gt;"",MONTH(G38),"")</f>
        <v/>
      </c>
    </row>
    <row r="39" spans="1:14" ht="15" x14ac:dyDescent="0.25">
      <c r="A39" s="28"/>
      <c r="B39" s="28"/>
      <c r="C39" s="29"/>
      <c r="D39" s="30"/>
      <c r="E39" s="28"/>
      <c r="F39" s="30"/>
      <c r="G39" s="29"/>
      <c r="H39" s="29"/>
      <c r="I39" s="30"/>
      <c r="J39" s="30"/>
      <c r="K39" s="30"/>
      <c r="L39" s="5" t="str">
        <f>IF(Formato!$C39&lt;&gt;"",MONTH(C39),"")</f>
        <v/>
      </c>
      <c r="M39" s="6" t="str">
        <f>IF(Formato!$G39&lt;&gt;"",MONTH(G39),"")</f>
        <v/>
      </c>
    </row>
    <row r="40" spans="1:14" ht="15" x14ac:dyDescent="0.25">
      <c r="A40" s="28"/>
      <c r="B40" s="28"/>
      <c r="C40" s="29"/>
      <c r="D40" s="30"/>
      <c r="E40" s="28"/>
      <c r="F40" s="30"/>
      <c r="G40" s="29"/>
      <c r="H40" s="29"/>
      <c r="I40" s="30"/>
      <c r="J40" s="30"/>
      <c r="K40" s="30"/>
      <c r="L40" s="5" t="str">
        <f>IF(Formato!$C40&lt;&gt;"",MONTH(C40),"")</f>
        <v/>
      </c>
      <c r="M40" s="6" t="str">
        <f>IF(Formato!$G40&lt;&gt;"",MONTH(G40),"")</f>
        <v/>
      </c>
    </row>
    <row r="41" spans="1:14" ht="15" x14ac:dyDescent="0.25">
      <c r="A41" s="28"/>
      <c r="B41" s="28"/>
      <c r="C41" s="29"/>
      <c r="D41" s="30"/>
      <c r="E41" s="28"/>
      <c r="F41" s="30"/>
      <c r="G41" s="29"/>
      <c r="H41" s="29"/>
      <c r="I41" s="30"/>
      <c r="J41" s="30"/>
      <c r="K41" s="30"/>
      <c r="L41" s="5" t="str">
        <f>IF(Formato!$C41&lt;&gt;"",MONTH(C41),"")</f>
        <v/>
      </c>
      <c r="M41" s="6" t="str">
        <f>IF(Formato!$G41&lt;&gt;"",MONTH(G41),"")</f>
        <v/>
      </c>
    </row>
    <row r="42" spans="1:14" ht="15" x14ac:dyDescent="0.25">
      <c r="A42" s="28"/>
      <c r="B42" s="28"/>
      <c r="C42" s="29"/>
      <c r="D42" s="30"/>
      <c r="E42" s="28"/>
      <c r="F42" s="30"/>
      <c r="G42" s="29"/>
      <c r="H42" s="29"/>
      <c r="I42" s="30"/>
      <c r="J42" s="30"/>
      <c r="K42" s="30"/>
      <c r="L42" s="5" t="str">
        <f>IF(Formato!$C42&lt;&gt;"",MONTH(C42),"")</f>
        <v/>
      </c>
      <c r="M42" s="6" t="str">
        <f>IF(Formato!$G42&lt;&gt;"",MONTH(G42),"")</f>
        <v/>
      </c>
    </row>
    <row r="43" spans="1:14" ht="15" x14ac:dyDescent="0.25">
      <c r="A43" s="28"/>
      <c r="B43" s="28"/>
      <c r="C43" s="29"/>
      <c r="D43" s="30"/>
      <c r="E43" s="28"/>
      <c r="F43" s="30"/>
      <c r="G43" s="29"/>
      <c r="H43" s="29"/>
      <c r="I43" s="30"/>
      <c r="J43" s="30"/>
      <c r="K43" s="30"/>
      <c r="L43" s="5" t="str">
        <f>IF(Formato!$C43&lt;&gt;"",MONTH(C43),"")</f>
        <v/>
      </c>
      <c r="M43" s="6" t="str">
        <f>IF(Formato!$G43&lt;&gt;"",MONTH(G43),"")</f>
        <v/>
      </c>
    </row>
    <row r="44" spans="1:14" ht="15" x14ac:dyDescent="0.25">
      <c r="A44" s="28"/>
      <c r="B44" s="28"/>
      <c r="C44" s="29"/>
      <c r="D44" s="30"/>
      <c r="E44" s="28"/>
      <c r="F44" s="30"/>
      <c r="G44" s="29"/>
      <c r="H44" s="29"/>
      <c r="I44" s="30"/>
      <c r="J44" s="30"/>
      <c r="K44" s="30"/>
      <c r="L44" s="18" t="str">
        <f>IF(Formato!$C44&lt;&gt;"",MONTH(C44),"")</f>
        <v/>
      </c>
      <c r="M44" s="19" t="str">
        <f>IF(Formato!$G44&lt;&gt;"",MONTH(G44),"")</f>
        <v/>
      </c>
    </row>
    <row r="46" spans="1:14" x14ac:dyDescent="0.25">
      <c r="B46" s="1"/>
      <c r="C46" s="1"/>
      <c r="D46" s="1"/>
      <c r="E46" s="1"/>
    </row>
    <row r="47" spans="1:14" x14ac:dyDescent="0.25">
      <c r="M47" s="20" t="s">
        <v>43</v>
      </c>
    </row>
    <row r="48" spans="1:14" ht="39.75" customHeight="1" x14ac:dyDescent="0.25">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7: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H10:H16"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Diego Maes</cp:lastModifiedBy>
  <cp:revision/>
  <dcterms:created xsi:type="dcterms:W3CDTF">2017-10-19T22:18:57Z</dcterms:created>
  <dcterms:modified xsi:type="dcterms:W3CDTF">2026-10-20T19:28:43Z</dcterms:modified>
</cp:coreProperties>
</file>