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963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62913"/>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H2" i="1" l="1"/>
  <c r="H1" i="1"/>
</calcChain>
</file>

<file path=xl/comments1.xml><?xml version="1.0" encoding="utf-8"?>
<comments xmlns="http://schemas.openxmlformats.org/spreadsheetml/2006/main">
  <authors>
    <author>Gerardo Javier Vilet Espinosa</author>
  </authors>
  <commentList>
    <comment ref="H9" authorId="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<sst xmlns="http://schemas.openxmlformats.org/spreadsheetml/2006/main" count="110" uniqueCount="77">
  <si>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</si>
  <si>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</si>
  <si>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</si>
  <si>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</si>
  <si>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</si>
  <si>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</si>
  <si>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</si>
  <si>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</si>
  <si>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</si>
  <si>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</si>
  <si>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</si>
  <si>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</si>
  <si>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</si>
  <si>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</si>
  <si>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</si>
  <si>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</si>
  <si>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</si>
  <si>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</si>
  <si>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</si>
  <si>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</si>
  <si>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</si>
  <si>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</si>
  <si>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</si>
  <si>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</si>
  <si>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</si>
  <si>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</si>
  <si>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</si>
  <si>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</si>
  <si>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</si>
  <si>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</si>
  <si>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</si>
  <si>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</si>
  <si>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</si>
  <si>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</si>
  <si>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</si>
  <si>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</si>
  <si>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</si>
  <si>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</si>
  <si>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</si>
  <si>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</si>
  <si>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</si>
  <si>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</si>
  <si>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</si>
  <si>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</si>
  <si>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</si>
  <si>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</si>
  <si>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</si>
  <si>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</si>
  <si>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</si>
  <si>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</si>
  <si>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</si>
  <si>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</si>
  <si>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</si>
  <si>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</si>
  <si>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</si>
  <si>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</si>
  <si>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</si>
  <si>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</si>
  <si>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</si>
  <si>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</si>
  <si>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</si>
  <si>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</si>
  <si>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</si>
  <si>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Peticonario</t>
  </si>
  <si>
    <t>NUMERO TOTAL DE EMPLEADOS DEL SUJETO OBLIGADO</t>
  </si>
  <si>
    <t>Jorge Eduardo Pérez Ramírez</t>
  </si>
  <si>
    <t>Con fundamento en el artículo 6 de la Constitución Política de los Estados Unidos Mexicanos, solicito acceso y copia electrónica, en formato PDF, de los siguientes documentos que obren en los archivos del sujeto obligado: El acta elaborada respecto de lo tratado durante la Quinta Sesión Ordinaria del Consejo Técnico Escolar de la Escuela Primaria Oficial “José Toribio Sánchez Torres”, CCT 24EPR0527H, celebrada el 27 de febrero de 2026, que debía hacerse llegar al profesor Luis Ernesto Saucedo Gallegos. Los anexos que formen parte o hayan acompañado dicha acta. El oficio, correo electrónico o documento mediante el cual el acta y sus anexos fueron remitidos al profesor Luis Ernesto Saucedo Gallegos. El acuse, sello, correo de recepción o constancia documental de su entrega. En caso de que los documentos contengan información confidencial, solicito su entrega en versión pública.Para facilitar la identificación y localización de la información, en la bitácora correspondiente a dicha sesión se asentó: “Pide el Prof. Luis Ernesto que se haga un acta de lo que se ha platicado hoy en la reunión y se le haga llegar”. Se precisa que la bitácora citada únicamente se señala como antecedente y dato de localización. No se solicita nuevamente copia de la bitácora, sino exclusivamente el acta distinta que se indicó elaborar, sus anexos y los documentos que acrediten su remisión y recepción. La presente solicitud se limita al acceso y reproducción de documentos preexistentes que obren en los archivos físicos o electrónicos del sujeto obligado; no se solicita la elaboración de documentos ad hoc, explicaciones, opiniones, pronunciamientos ni la realización de actos administrativos.</t>
  </si>
  <si>
    <t>Gabriela González Díaz</t>
  </si>
  <si>
    <t>Con fundamento   en el derecho  de  acceso  a la  información  y, en  lo que  resulte aplicable,  en el ejercicio  de los derechos  ARCO,  solicito  se me proporcione  copia simple  o, en su caso, copia electrónica  del Oficio  No. DRH/067/2026,  de fecha  13 de enero de 2026, mismo que fue dirigido  al Inspector de la Zona Escolar 09 y que obra en los archivos  de dicha Inspección,  a cargo del Mtro. Pablo Vargas Almazán, Inspector  de  la  Zona  Escolar,  correspondiente   a  la  Escuela  Secundaria   Oficial "Filomena  Mata".</t>
  </si>
  <si>
    <t>Peticionario</t>
  </si>
  <si>
    <t>José Guadalupe Zamora Zarazúa</t>
  </si>
  <si>
    <t>copia simple de ordenes de servicios de los siguientes trabajadores. FELIX DE JESUS MARTINEZ SANCHEZ. ALMA DEL ROSARIO MARTINEZ SANCHEZ JOSE NOE MARTINEZ SANCHEZ FRANCISCO JAVIER MARTINEZ SANCHEZ CLAUDIA SANCHEZ FUENTES. BARRIENTES BATRES MARIA CRUZ VIRGINIA GONZALES TURRUBIARTES. JOSE ENRIQUE MENDEZ HERRERA. ELVIRA GUZMAN . LAURA GLORIA MORENO. MICHEL BEAR JOSE CRUZ LOPEZ. MARTIN RODRIGUEZ RAMIREZ. AURELIA SERRALDE GARCIA. HECTOR SERRALDE MIGUEL ANGEL SERRALDE. ERICK LOPEZ</t>
  </si>
  <si>
    <t>Por medio de la presente,  me dirijo a usted de la manera  más atenta para solicitar una  copia  o  en  su  defecto   en  versión   digitalizada,   del  expediente   completo correspondiente   al proceso  de incorporación  y registro  ante esta dependencia  del Centro  de Educación    Nuevo  Ser  ubicado  en La Lonja No. 600,  Fraccionamiento Bolivar, Código  Postal 78330, en esta Ciudad Capital.  Dicho  centro  educativo  cuenta  con  las  siguientes  Claves  de  Centro  de  Trabajo (CCT):  Primaria: 24PPR0374Z,   Secundaria:   24PES0248W. Esta  solicitud  abarca  todos  los documentos,   oficios  de autorización,   estudios  de factibilidad  y trámites  administrativos   realizados  durante  el año  2011, fecha  en la que se gestionó y formalizó  la incorporación  de ambos niveles educativos  al SEER.</t>
  </si>
  <si>
    <t>en una lista detallar todas las plazas de inspectores y directores de los todos los niveles , quien las ocupa y lugar fisico de dichas plazas.</t>
  </si>
  <si>
    <t>Concluido</t>
  </si>
  <si>
    <t>Solicito copia electrónica, en versión pública, de los documentos que obren en los expedientes laborales, de personal, hojas de servicio, archivos jurídicos, administrativos o de control interno de las siguientes personas servidoras públicas, adscritas o que hayan estado adscritas a la Escuela Primaria Oficial “José Toribio Sánchez Torres”, CCT 24EPR0527H: Mtra. Minerva Enevhí Corpus Rodríguez, Mtra. Ana Laura Fiscal Gómez, Mtro. Omar García López. Mtra. Hilda Patricia Navarro Lozoya, Mtra. Elba María Cuenca Rangel, Mtra. Rocío Janette Moreno Medina, Mtra Irma Trejo Clatza. La búsqueda deberá comprender desde la fecha de ingreso de cada persona al Sistema Educativo Estatal Regular y hasta la fecha de respuesta de esta solicitud. Respecto de cada persona solicito: a) Copia de las actas administrativas, actas circunstanciadas, actas de hechos, comparecencias y demás documentos mediante los cuales se hayan investigado conductas laborales, administrativas o disciplinarias relacionadas con el ejercicio de sus funciones públicas. b) Copia de los extrañamientos, notas malas, notas de demérito, amonestaciones, apercibimientos, exhortos, llamadas de atención, recomendaciones, observaciones, oficios de advertencia, sanciones, suspensiones, descuentos, ceses o medidas equivalentes que se hayan emitido o impuesto. c) Copia de los acuerdos, dictámenes, resoluciones, determinaciones o conclusiones recaídas en dichas actuaciones o procedimientos, incluyendo los concluidos con archivo, sobreseimiento, improcedencia, inexistencia de responsabilidad, conclusión sin sanción o imposición de alguna medida termporal o definitiva. d) Copia de los oficios, acuerdos, órdenes o documentos mediante los cuales se haya autorizado o ejecutado una adscripción, comisión, reubicación, traslado, separación, puesta a disposición, permuta o cambio de centro de trabajo, indicando la causa del movimiento y si derivó de una queja, investigación, acta administrativa, medida disciplinaria, solicitud de la persona trabajadora, convenio, permuta, reorganización, necesidad del servicio o cualquier otra causa. e) Copia de las constancias que acrediten la incorporación de las actas, notas, recomendaciones, sanciones, resoluciones o movimientos de personal al expediente laboral, hoja de servicio o registro administrativo correspondiente. f) Relación en formato de tabla que indique, por cada documento localizado: nombre, tipo y fecha del documento, autoridad emisora, número de oficio o expediente, motivo general, estado, resultado y medida impuesta, en su caso. Cada inciso deberá atenderse de manera independiente. La inexistencia de documentos de uno no exime de realizar la búsqueda y pronunciarse expresamente respecto de los demás. No se solicitan datos personales ni información de la vida privada, sino exclusivamente información relacionada con el ejercicio de la función pública. Cuando algún documento contenga información confidencial, solicito su entrega en versión pública. La búsqueda deberá realizarse en los archivos físicos y electrónicos de la Dirección General, Secretaría Particular, Dirección de Servicios Educativos, Recursos Humanos, Departamento de Personal, Unidad Jurídica, Jefatura de Primaria, Supervisión Escolar, Órgano Interno de Control y cualquier otra unidad administrativa que posea la información. Solicito entrega mediante la Plataforma Nacional de Transparencia, en archivos PDF LEGIBLES Y COMPLETOS, mediante link de descarga onedrive o google drive.</t>
  </si>
  <si>
    <t>Solicito, en formato electrónico, la siguiente información relacionada con la sesión del Consejo Técnico Escolar de la Escuela Primaria Oficial "José Toribio Sánchez Torres", celebrada el 27 de febrero de 2026. La presente solicitud se refiere exclusivamente a documentos generados, obtenidos, administrados, recibidos o conservados por el sujeto obligado con motivo del ejercicio de sus atribuciones y funciones públicas, así como de las actuaciones realizadas por servidores públicos en el desempeño de sus cargos. En caso de que los documentos contengan datos personales o información susceptible de clasificación, solicito se elaboren y entreguen las versiones públicas correspondientes, testando únicamente la información legalmente protegida y privilegiando el acceso al resto de la información contenida en los documentos. 1. Copia íntegra del documento colectivo al que hace referencia la bitácora de la sesión del Consejo Técnico Escolar al señalar: "Fue correcto hacer un documento colectivo al que se le dará seguimiento, para formar una institución segura", cualquiera que sea la denominación que haya recibido. 2. Copia de toda la documentación que acredite el seguimiento institucional otorgado a dicho documento colectivo, así como de las acciones, acuerdos, medidas o actuaciones administrativas que derivaron del mismo para formar una institución segura, precisando las áreas responsables de su atención. 3. Copia de todos los escritos, peticiones, solicitudes, quejas, denuncias, demandas, pronunciamientos, manifiestos, pliegos, oficios o documentos equivalentes, cualquiera que sea su denominación, relacionados con la manifestación asentada en la bitácora en el sentido de que "hay que unirse a la demanda hecha por la compañera", así como de la documentación que acredite el seguimiento o las actuaciones derivadas de dicho asunto. 4. Copia de los documentos que acrediten la identidad, cargo, adscripción, nombramiento, comisión, designación, facultades y objeto de la intervención de la abogada, la psicóloga y demás integrantes del equipo de apoyo que participaron en dicha sesión, así como de los informes, opiniones, recomendaciones, minutas o cualquier otro documento generado con motivo de su participación. 5. Copia del marco normativo vigente al 27 de febrero de 2026 que regulaba la organización, funcionamiento y atribuciones del Departamento de Igualdad de Género del SEER, o cualquiera que sea su denominación oficial, incluyendo el fundamento jurídico que sustentó la intervención de su personal en la sesión del Consejo Técnico Escolar de esa fecha. Modalidad de entrega. Solicito que la totalidad de la información sea entregada en formato electrónico, preferentemente en archivos PDF legibles y completos, a través de ligas de descarga (OneDrive, Google Drive), procurando que los expedientes se entreguen íntegros y sin fragmentación innecesaria.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</si>
</sst>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1">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7" fillId="6" borderId="0" xfId="0" applyFont="1" applyFill="1" applyAlignment="1">
      <alignment horizontal="left"/>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xmlns=""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44"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3" t="s">
        <v>2</v>
      </c>
      <c r="D1" s="43"/>
      <c r="E1" s="43"/>
    </row>
    <row r="2" spans="1:5" ht="85.5" customHeight="1" x14ac:dyDescent="0.2">
      <c r="A2" s="14">
        <v>34</v>
      </c>
      <c r="B2" s="14" t="s">
        <v>3</v>
      </c>
      <c r="C2" s="42" t="s">
        <v>4</v>
      </c>
      <c r="D2" s="42"/>
      <c r="E2" s="42"/>
    </row>
    <row r="3" spans="1:5" ht="64.5" customHeight="1" x14ac:dyDescent="0.2">
      <c r="A3" s="14">
        <v>54</v>
      </c>
      <c r="B3" s="14" t="s">
        <v>5</v>
      </c>
      <c r="C3" s="42" t="s">
        <v>6</v>
      </c>
      <c r="D3" s="42"/>
      <c r="E3" s="42"/>
    </row>
    <row r="4" spans="1:5" ht="69" customHeight="1" x14ac:dyDescent="0.2">
      <c r="A4" s="14">
        <v>54</v>
      </c>
      <c r="B4" s="14" t="s">
        <v>7</v>
      </c>
      <c r="C4" s="42" t="s">
        <v>8</v>
      </c>
      <c r="D4" s="42"/>
      <c r="E4" s="42"/>
    </row>
    <row r="10" spans="1:5" ht="15.75" x14ac:dyDescent="0.2">
      <c r="B10" s="41" t="s">
        <v>46</v>
      </c>
      <c r="C10" s="41"/>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4" t="s">
        <v>60</v>
      </c>
    </row>
    <row r="23" spans="2:3" x14ac:dyDescent="0.2">
      <c r="B23" s="12">
        <v>11</v>
      </c>
      <c r="C23" s="11" t="s">
        <v>61</v>
      </c>
    </row>
    <row r="24" spans="2:3" x14ac:dyDescent="0.2">
      <c r="B24" s="38">
        <v>12</v>
      </c>
      <c r="C24" s="39" t="s">
        <v>59</v>
      </c>
    </row>
    <row r="26" spans="2:3" ht="15.75" x14ac:dyDescent="0.2">
      <c r="B26" s="41" t="s">
        <v>45</v>
      </c>
      <c r="C26" s="41"/>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1" t="s">
        <v>47</v>
      </c>
      <c r="C34" s="41"/>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4" t="s">
        <v>52</v>
      </c>
    </row>
    <row r="42" spans="2:3" x14ac:dyDescent="0.2">
      <c r="B42" s="12">
        <v>6</v>
      </c>
      <c r="C42" s="34"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8"/>
  <sheetViews>
    <sheetView showGridLines="0" tabSelected="1" zoomScale="90" zoomScaleNormal="90" workbookViewId="0"/>
  </sheetViews>
  <sheetFormatPr baseColWidth="10" defaultColWidth="9.140625" defaultRowHeight="12.75" x14ac:dyDescent="0.2"/>
  <cols>
    <col min="1" max="1" width="16.2851562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24</v>
      </c>
      <c r="B1" s="21">
        <v>7</v>
      </c>
      <c r="C1" s="46" t="s">
        <v>25</v>
      </c>
      <c r="D1" s="47"/>
      <c r="F1" s="3" t="s">
        <v>26</v>
      </c>
      <c r="G1" s="9" t="s">
        <v>27</v>
      </c>
      <c r="H1" s="8">
        <f>COUNTIF(Formato!$L$10:$L$44,B1)</f>
        <v>5</v>
      </c>
      <c r="I1" s="48" t="s">
        <v>28</v>
      </c>
      <c r="J1" s="49"/>
      <c r="K1" s="49"/>
      <c r="L1" s="49"/>
    </row>
    <row r="2" spans="1:16" ht="29.25" customHeight="1" thickBot="1" x14ac:dyDescent="0.25">
      <c r="B2" s="22" t="str">
        <f>IF(B1&gt;0, CHOOSE(B1,"Enero", "Febrero", "Marzo", "Abril", "Mayo", "Junio", "Julio", "Agosto","Septiembre","Octubre","Noviembre","Diciembre"),"Escriba arriba número de mes a reportar")</f>
        <v>Julio</v>
      </c>
      <c r="F2" s="4"/>
      <c r="G2" s="10" t="s">
        <v>29</v>
      </c>
      <c r="H2" s="8">
        <f>COUNTIF(Formato!$M$10:$M$44,B1)</f>
        <v>3</v>
      </c>
      <c r="I2" s="48" t="s">
        <v>30</v>
      </c>
      <c r="J2" s="49"/>
      <c r="K2" s="49"/>
      <c r="L2" s="49"/>
    </row>
    <row r="3" spans="1:16" ht="18.75" thickBot="1" x14ac:dyDescent="0.25">
      <c r="A3" s="3" t="s">
        <v>31</v>
      </c>
      <c r="B3" s="21">
        <v>2026</v>
      </c>
      <c r="D3" s="4"/>
      <c r="E3" s="16"/>
      <c r="F3" s="15"/>
      <c r="M3" s="25" t="s">
        <v>32</v>
      </c>
      <c r="N3" s="36"/>
    </row>
    <row r="4" spans="1:16" ht="32.25" customHeight="1" x14ac:dyDescent="0.2">
      <c r="M4" s="26">
        <v>1</v>
      </c>
      <c r="N4" s="37" t="s">
        <v>33</v>
      </c>
    </row>
    <row r="5" spans="1:16" ht="77.25" thickBot="1" x14ac:dyDescent="0.25">
      <c r="F5" s="11"/>
      <c r="M5" s="27">
        <v>2</v>
      </c>
      <c r="N5" s="35" t="s">
        <v>34</v>
      </c>
    </row>
    <row r="6" spans="1:16" ht="18" customHeight="1" x14ac:dyDescent="0.25">
      <c r="A6" s="45" t="s">
        <v>35</v>
      </c>
      <c r="B6" s="45"/>
      <c r="C6" s="45"/>
      <c r="D6" s="45"/>
      <c r="E6" s="45"/>
      <c r="F6" s="45"/>
      <c r="G6" s="45"/>
      <c r="H6" s="45"/>
      <c r="I6" s="45"/>
    </row>
    <row r="7" spans="1:16" x14ac:dyDescent="0.2">
      <c r="D7" s="50" t="s">
        <v>62</v>
      </c>
      <c r="E7" s="50"/>
      <c r="F7" s="50"/>
    </row>
    <row r="9" spans="1:16" s="2" customFormat="1" ht="44.25" customHeight="1" thickBot="1" x14ac:dyDescent="0.25">
      <c r="A9" s="23" t="s">
        <v>51</v>
      </c>
      <c r="B9" s="23" t="s">
        <v>57</v>
      </c>
      <c r="C9" s="31" t="s">
        <v>36</v>
      </c>
      <c r="D9" s="23" t="s">
        <v>37</v>
      </c>
      <c r="E9" s="31" t="s">
        <v>20</v>
      </c>
      <c r="F9" s="31" t="s">
        <v>9</v>
      </c>
      <c r="G9" s="31" t="s">
        <v>38</v>
      </c>
      <c r="H9" s="33" t="s">
        <v>56</v>
      </c>
      <c r="I9" s="31" t="s">
        <v>39</v>
      </c>
      <c r="J9" s="32" t="s">
        <v>58</v>
      </c>
      <c r="K9" s="31" t="s">
        <v>40</v>
      </c>
      <c r="L9" s="17" t="s">
        <v>41</v>
      </c>
      <c r="M9" s="17" t="s">
        <v>42</v>
      </c>
    </row>
    <row r="10" spans="1:16" ht="15" x14ac:dyDescent="0.2">
      <c r="A10" s="28">
        <v>133</v>
      </c>
      <c r="B10" s="40" t="s">
        <v>63</v>
      </c>
      <c r="C10" s="29">
        <v>46202</v>
      </c>
      <c r="D10" s="30" t="s">
        <v>64</v>
      </c>
      <c r="E10" s="28" t="s">
        <v>23</v>
      </c>
      <c r="F10" s="30" t="s">
        <v>59</v>
      </c>
      <c r="G10" s="29">
        <v>46216</v>
      </c>
      <c r="H10" s="29" t="s">
        <v>74</v>
      </c>
      <c r="I10" s="30"/>
      <c r="J10" s="30" t="s">
        <v>49</v>
      </c>
      <c r="K10" s="30"/>
      <c r="L10" s="5">
        <f>IF(Formato!$C10&lt;&gt;"",MONTH(C10),"")</f>
        <v>6</v>
      </c>
      <c r="M10" s="6">
        <f>IF(Formato!$G10&lt;&gt;"",MONTH(G10),"")</f>
        <v>7</v>
      </c>
      <c r="P10" s="11"/>
    </row>
    <row r="11" spans="1:16" ht="15" x14ac:dyDescent="0.2">
      <c r="A11" s="28">
        <v>134</v>
      </c>
      <c r="B11" s="40" t="s">
        <v>65</v>
      </c>
      <c r="C11" s="29">
        <v>46202</v>
      </c>
      <c r="D11" s="30" t="s">
        <v>66</v>
      </c>
      <c r="E11" s="28" t="s">
        <v>23</v>
      </c>
      <c r="F11" s="30" t="s">
        <v>59</v>
      </c>
      <c r="G11" s="29">
        <v>46216</v>
      </c>
      <c r="H11" s="29" t="s">
        <v>74</v>
      </c>
      <c r="I11" s="30"/>
      <c r="J11" s="30" t="s">
        <v>49</v>
      </c>
      <c r="K11" s="30"/>
      <c r="L11" s="5">
        <f>IF(Formato!$C11&lt;&gt;"",MONTH(C11),"")</f>
        <v>6</v>
      </c>
      <c r="M11" s="6">
        <f>IF(Formato!$G11&lt;&gt;"",MONTH(G11),"")</f>
        <v>7</v>
      </c>
      <c r="P11" s="11"/>
    </row>
    <row r="12" spans="1:16" ht="15" x14ac:dyDescent="0.2">
      <c r="A12" s="28">
        <v>135</v>
      </c>
      <c r="B12" s="40" t="s">
        <v>67</v>
      </c>
      <c r="C12" s="29">
        <v>46202</v>
      </c>
      <c r="D12" s="30" t="s">
        <v>68</v>
      </c>
      <c r="E12" s="28" t="s">
        <v>23</v>
      </c>
      <c r="F12" s="30" t="s">
        <v>59</v>
      </c>
      <c r="G12" s="29">
        <v>46220</v>
      </c>
      <c r="H12" s="29" t="s">
        <v>74</v>
      </c>
      <c r="I12" s="30"/>
      <c r="J12" s="30" t="s">
        <v>53</v>
      </c>
      <c r="K12" s="30"/>
      <c r="L12" s="5">
        <f>IF(Formato!$C12&lt;&gt;"",MONTH(C12),"")</f>
        <v>6</v>
      </c>
      <c r="M12" s="6">
        <f>IF(Formato!$G12&lt;&gt;"",MONTH(G12),"")</f>
        <v>7</v>
      </c>
      <c r="P12" s="11"/>
    </row>
    <row r="13" spans="1:16" ht="15" x14ac:dyDescent="0.2">
      <c r="A13" s="28">
        <v>136</v>
      </c>
      <c r="B13" s="40" t="s">
        <v>69</v>
      </c>
      <c r="C13" s="29">
        <v>46206</v>
      </c>
      <c r="D13" s="30" t="s">
        <v>71</v>
      </c>
      <c r="E13" s="28" t="s">
        <v>22</v>
      </c>
      <c r="F13" s="30"/>
      <c r="G13" s="29"/>
      <c r="H13" s="29" t="s">
        <v>22</v>
      </c>
      <c r="I13" s="30"/>
      <c r="J13" s="30" t="s">
        <v>49</v>
      </c>
      <c r="K13" s="30"/>
      <c r="L13" s="5">
        <f>IF(Formato!$C13&lt;&gt;"",MONTH(C13),"")</f>
        <v>7</v>
      </c>
      <c r="M13" s="6" t="str">
        <f>IF(Formato!$G13&lt;&gt;"",MONTH(G13),"")</f>
        <v/>
      </c>
    </row>
    <row r="14" spans="1:16" ht="15" x14ac:dyDescent="0.2">
      <c r="A14" s="28">
        <v>137</v>
      </c>
      <c r="B14" s="40" t="s">
        <v>70</v>
      </c>
      <c r="C14" s="29">
        <v>46210</v>
      </c>
      <c r="D14" s="30" t="s">
        <v>72</v>
      </c>
      <c r="E14" s="28" t="s">
        <v>22</v>
      </c>
      <c r="F14" s="30"/>
      <c r="G14" s="29"/>
      <c r="H14" s="29" t="s">
        <v>22</v>
      </c>
      <c r="I14" s="30"/>
      <c r="J14" s="30" t="s">
        <v>53</v>
      </c>
      <c r="K14" s="30"/>
      <c r="L14" s="5">
        <f>IF(Formato!$C14&lt;&gt;"",MONTH(C14),"")</f>
        <v>7</v>
      </c>
      <c r="M14" s="6" t="str">
        <f>IF(Formato!$G14&lt;&gt;"",MONTH(G14),"")</f>
        <v/>
      </c>
    </row>
    <row r="15" spans="1:16" ht="15" x14ac:dyDescent="0.2">
      <c r="A15" s="28">
        <v>138</v>
      </c>
      <c r="B15" s="40" t="s">
        <v>69</v>
      </c>
      <c r="C15" s="29">
        <v>46218</v>
      </c>
      <c r="D15" s="30" t="s">
        <v>73</v>
      </c>
      <c r="E15" s="28" t="s">
        <v>22</v>
      </c>
      <c r="F15" s="30"/>
      <c r="G15" s="29"/>
      <c r="H15" s="29" t="s">
        <v>22</v>
      </c>
      <c r="I15" s="30"/>
      <c r="J15" s="30" t="s">
        <v>49</v>
      </c>
      <c r="K15" s="30"/>
      <c r="L15" s="5">
        <f>IF(Formato!$C15&lt;&gt;"",MONTH(C15),"")</f>
        <v>7</v>
      </c>
      <c r="M15" s="6" t="str">
        <f>IF(Formato!$G15&lt;&gt;"",MONTH(G15),"")</f>
        <v/>
      </c>
    </row>
    <row r="16" spans="1:16" ht="15" x14ac:dyDescent="0.2">
      <c r="A16" s="28">
        <v>139</v>
      </c>
      <c r="B16" s="40" t="s">
        <v>65</v>
      </c>
      <c r="C16" s="29">
        <v>46219</v>
      </c>
      <c r="D16" s="30" t="s">
        <v>75</v>
      </c>
      <c r="E16" s="28" t="s">
        <v>22</v>
      </c>
      <c r="F16" s="30"/>
      <c r="G16" s="29"/>
      <c r="H16" s="28" t="s">
        <v>22</v>
      </c>
      <c r="I16" s="30"/>
      <c r="J16" s="30" t="s">
        <v>49</v>
      </c>
      <c r="K16" s="30"/>
      <c r="L16" s="5">
        <f>IF(Formato!$C16&lt;&gt;"",MONTH(C16),"")</f>
        <v>7</v>
      </c>
      <c r="M16" s="6" t="str">
        <f>IF(Formato!$G16&lt;&gt;"",MONTH(G16),"")</f>
        <v/>
      </c>
    </row>
    <row r="17" spans="1:13" ht="15" x14ac:dyDescent="0.2">
      <c r="A17" s="28">
        <v>140</v>
      </c>
      <c r="B17" s="40" t="s">
        <v>65</v>
      </c>
      <c r="C17" s="29">
        <v>46219</v>
      </c>
      <c r="D17" s="30" t="s">
        <v>76</v>
      </c>
      <c r="E17" s="28" t="s">
        <v>22</v>
      </c>
      <c r="F17" s="30"/>
      <c r="G17" s="29"/>
      <c r="H17" s="28" t="s">
        <v>22</v>
      </c>
      <c r="I17" s="30"/>
      <c r="J17" s="30" t="s">
        <v>49</v>
      </c>
      <c r="K17" s="30"/>
      <c r="L17" s="5">
        <f>IF(Formato!$C17&lt;&gt;"",MONTH(C17),"")</f>
        <v>7</v>
      </c>
      <c r="M17" s="6" t="str">
        <f>IF(Formato!$G17&lt;&gt;"",MONTH(G17),"")</f>
        <v/>
      </c>
    </row>
    <row r="18" spans="1:13" ht="15" x14ac:dyDescent="0.2">
      <c r="A18" s="28"/>
      <c r="B18" s="28"/>
      <c r="C18" s="29"/>
      <c r="D18" s="30"/>
      <c r="E18" s="28"/>
      <c r="F18" s="30"/>
      <c r="G18" s="29"/>
      <c r="H18" s="29"/>
      <c r="I18" s="30"/>
      <c r="J18" s="30"/>
      <c r="K18" s="30"/>
      <c r="L18" s="5" t="str">
        <f>IF(Formato!$C18&lt;&gt;"",MONTH(C18),"")</f>
        <v/>
      </c>
      <c r="M18" s="6" t="str">
        <f>IF(Formato!$G18&lt;&gt;"",MONTH(G18),"")</f>
        <v/>
      </c>
    </row>
    <row r="19" spans="1:13" ht="15" x14ac:dyDescent="0.2">
      <c r="A19" s="28"/>
      <c r="B19" s="28"/>
      <c r="C19" s="29"/>
      <c r="D19" s="30"/>
      <c r="E19" s="28"/>
      <c r="F19" s="30"/>
      <c r="G19" s="29"/>
      <c r="H19" s="29"/>
      <c r="I19" s="30"/>
      <c r="J19" s="30"/>
      <c r="K19" s="30"/>
      <c r="L19" s="5" t="str">
        <f>IF(Formato!$C19&lt;&gt;"",MONTH(C19),"")</f>
        <v/>
      </c>
      <c r="M19" s="6" t="str">
        <f>IF(Formato!$G19&lt;&gt;"",MONTH(G19),"")</f>
        <v/>
      </c>
    </row>
    <row r="20" spans="1:13" ht="15" x14ac:dyDescent="0.2">
      <c r="A20" s="28"/>
      <c r="B20" s="28"/>
      <c r="C20" s="29"/>
      <c r="D20" s="30"/>
      <c r="E20" s="28"/>
      <c r="F20" s="30"/>
      <c r="G20" s="29"/>
      <c r="H20" s="29"/>
      <c r="I20" s="30"/>
      <c r="J20" s="30"/>
      <c r="K20" s="30"/>
      <c r="L20" s="5" t="str">
        <f>IF(Formato!$C20&lt;&gt;"",MONTH(C20),"")</f>
        <v/>
      </c>
      <c r="M20" s="6" t="str">
        <f>IF(Formato!$G20&lt;&gt;"",MONTH(G20),"")</f>
        <v/>
      </c>
    </row>
    <row r="21" spans="1:13" ht="15" x14ac:dyDescent="0.2">
      <c r="A21" s="28"/>
      <c r="B21" s="28"/>
      <c r="C21" s="29"/>
      <c r="D21" s="30"/>
      <c r="E21" s="28"/>
      <c r="F21" s="30"/>
      <c r="G21" s="29"/>
      <c r="H21" s="29"/>
      <c r="I21" s="30"/>
      <c r="J21" s="30"/>
      <c r="K21" s="30"/>
      <c r="L21" s="5" t="str">
        <f>IF(Formato!$C21&lt;&gt;"",MONTH(C21),"")</f>
        <v/>
      </c>
      <c r="M21" s="6" t="str">
        <f>IF(Formato!$G21&lt;&gt;"",MONTH(G21),"")</f>
        <v/>
      </c>
    </row>
    <row r="22" spans="1:13" ht="15" x14ac:dyDescent="0.2">
      <c r="A22" s="28"/>
      <c r="B22" s="28"/>
      <c r="C22" s="29"/>
      <c r="D22" s="30"/>
      <c r="E22" s="28"/>
      <c r="F22" s="30"/>
      <c r="G22" s="29"/>
      <c r="H22" s="29"/>
      <c r="I22" s="30"/>
      <c r="J22" s="30"/>
      <c r="K22" s="30"/>
      <c r="L22" s="5" t="str">
        <f>IF(Formato!$C22&lt;&gt;"",MONTH(C22),"")</f>
        <v/>
      </c>
      <c r="M22" s="6" t="str">
        <f>IF(Formato!$G22&lt;&gt;"",MONTH(G22),"")</f>
        <v/>
      </c>
    </row>
    <row r="23" spans="1:13" ht="15" x14ac:dyDescent="0.2">
      <c r="A23" s="28"/>
      <c r="B23" s="28"/>
      <c r="C23" s="29"/>
      <c r="D23" s="30"/>
      <c r="E23" s="28"/>
      <c r="F23" s="30"/>
      <c r="G23" s="29"/>
      <c r="H23" s="29"/>
      <c r="I23" s="30"/>
      <c r="J23" s="30"/>
      <c r="K23" s="30"/>
      <c r="L23" s="5" t="str">
        <f>IF(Formato!$C23&lt;&gt;"",MONTH(C23),"")</f>
        <v/>
      </c>
      <c r="M23" s="6" t="str">
        <f>IF(Formato!$G23&lt;&gt;"",MONTH(G23),"")</f>
        <v/>
      </c>
    </row>
    <row r="24" spans="1:13" ht="15" x14ac:dyDescent="0.2">
      <c r="A24" s="28"/>
      <c r="B24" s="28"/>
      <c r="C24" s="29"/>
      <c r="D24" s="30"/>
      <c r="E24" s="28"/>
      <c r="F24" s="30"/>
      <c r="G24" s="29"/>
      <c r="H24" s="29"/>
      <c r="I24" s="30"/>
      <c r="J24" s="30"/>
      <c r="K24" s="30"/>
      <c r="L24" s="5" t="str">
        <f>IF(Formato!$C24&lt;&gt;"",MONTH(C24),"")</f>
        <v/>
      </c>
      <c r="M24" s="6" t="str">
        <f>IF(Formato!$G24&lt;&gt;"",MONTH(G24),"")</f>
        <v/>
      </c>
    </row>
    <row r="25" spans="1:13" ht="15" x14ac:dyDescent="0.2">
      <c r="A25" s="28"/>
      <c r="B25" s="28"/>
      <c r="C25" s="29"/>
      <c r="D25" s="30"/>
      <c r="E25" s="28"/>
      <c r="F25" s="30"/>
      <c r="G25" s="29"/>
      <c r="H25" s="29"/>
      <c r="I25" s="30"/>
      <c r="J25" s="30"/>
      <c r="K25" s="30"/>
      <c r="L25" s="5" t="str">
        <f>IF(Formato!$C25&lt;&gt;"",MONTH(C25),"")</f>
        <v/>
      </c>
      <c r="M25" s="6" t="str">
        <f>IF(Formato!$G25&lt;&gt;"",MONTH(G25),"")</f>
        <v/>
      </c>
    </row>
    <row r="26" spans="1:13" ht="15" x14ac:dyDescent="0.2">
      <c r="A26" s="28"/>
      <c r="B26" s="28"/>
      <c r="C26" s="29"/>
      <c r="D26" s="30"/>
      <c r="E26" s="28"/>
      <c r="F26" s="30"/>
      <c r="G26" s="29"/>
      <c r="H26" s="29"/>
      <c r="I26" s="30"/>
      <c r="J26" s="30"/>
      <c r="K26" s="30"/>
      <c r="L26" s="5" t="str">
        <f>IF(Formato!$C26&lt;&gt;"",MONTH(C26),"")</f>
        <v/>
      </c>
      <c r="M26" s="6" t="str">
        <f>IF(Formato!$G26&lt;&gt;"",MONTH(G26),"")</f>
        <v/>
      </c>
    </row>
    <row r="27" spans="1:13" ht="15" x14ac:dyDescent="0.2">
      <c r="A27" s="28"/>
      <c r="B27" s="28"/>
      <c r="C27" s="29"/>
      <c r="D27" s="30"/>
      <c r="E27" s="28"/>
      <c r="F27" s="30"/>
      <c r="G27" s="29"/>
      <c r="H27" s="29"/>
      <c r="I27" s="30"/>
      <c r="J27" s="30"/>
      <c r="K27" s="30"/>
      <c r="L27" s="5" t="str">
        <f>IF(Formato!$C27&lt;&gt;"",MONTH(C27),"")</f>
        <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15"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15"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5" t="str">
        <f>IF(Formato!$C42&lt;&gt;"",MONTH(C42),"")</f>
        <v/>
      </c>
      <c r="M42" s="6" t="str">
        <f>IF(Formato!$G42&lt;&gt;"",MONTH(G42),"")</f>
        <v/>
      </c>
    </row>
    <row r="43" spans="1:14" ht="15" x14ac:dyDescent="0.2">
      <c r="A43" s="28"/>
      <c r="B43" s="28"/>
      <c r="C43" s="29"/>
      <c r="D43" s="30"/>
      <c r="E43" s="28"/>
      <c r="F43" s="30"/>
      <c r="G43" s="29"/>
      <c r="H43" s="29"/>
      <c r="I43" s="30"/>
      <c r="J43" s="30"/>
      <c r="K43" s="30"/>
      <c r="L43" s="5" t="str">
        <f>IF(Formato!$C43&lt;&gt;"",MONTH(C43),"")</f>
        <v/>
      </c>
      <c r="M43" s="6" t="str">
        <f>IF(Formato!$G43&lt;&gt;"",MONTH(G43),"")</f>
        <v/>
      </c>
    </row>
    <row r="44" spans="1:14" ht="15" x14ac:dyDescent="0.2">
      <c r="A44" s="28"/>
      <c r="B44" s="28"/>
      <c r="C44" s="29"/>
      <c r="D44" s="30"/>
      <c r="E44" s="28"/>
      <c r="F44" s="30"/>
      <c r="G44" s="29"/>
      <c r="H44" s="29"/>
      <c r="I44" s="30"/>
      <c r="J44" s="30"/>
      <c r="K44" s="30"/>
      <c r="L44" s="18" t="str">
        <f>IF(Formato!$C44&lt;&gt;"",MONTH(C44),"")</f>
        <v/>
      </c>
      <c r="M44" s="19" t="str">
        <f>IF(Formato!$G44&lt;&gt;"",MONTH(G44),"")</f>
        <v/>
      </c>
    </row>
    <row r="46" spans="1:14" x14ac:dyDescent="0.2">
      <c r="B46" s="1"/>
      <c r="C46" s="1"/>
      <c r="D46" s="1"/>
      <c r="E46" s="1"/>
    </row>
    <row r="47" spans="1:14" x14ac:dyDescent="0.2">
      <c r="M47" s="20" t="s">
        <v>43</v>
      </c>
    </row>
    <row r="48" spans="1:14" ht="39.75" customHeight="1" x14ac:dyDescent="0.2">
      <c r="M48" s="44" t="s">
        <v>44</v>
      </c>
      <c r="N48" s="44"/>
    </row>
  </sheetData>
  <sheetProtection selectLockedCells="1"/>
  <mergeCells count="6">
    <mergeCell ref="M48:N48"/>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0:F44">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H16:H17">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admin</cp:lastModifiedBy>
  <cp:revision/>
  <dcterms:created xsi:type="dcterms:W3CDTF">2017-10-19T22:18:57Z</dcterms:created>
  <dcterms:modified xsi:type="dcterms:W3CDTF">2026-08-04T19:23:50Z</dcterms:modified>
</cp:coreProperties>
</file>