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orge.turrubiartes\Desktop\JORGE E. TURRUBIARTES\Reportes Mensuales CEGAIP\Reporte Mensual CEGAIP 2026\"/>
    </mc:Choice>
  </mc:AlternateContent>
  <bookViews>
    <workbookView xWindow="0" yWindow="0" windowWidth="17250" windowHeight="568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B2" i="1" l="1"/>
  <c r="M10" i="1" l="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H2" i="1" l="1"/>
  <c r="H1"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<sst xmlns="http://schemas.openxmlformats.org/spreadsheetml/2006/main" count="103" uniqueCount="72">
  <si>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</si>
  <si>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</si>
  <si>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</si>
  <si>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</si>
  <si>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</si>
  <si>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</si>
  <si>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</si>
  <si>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</si>
  <si>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</si>
  <si>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</si>
  <si>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</si>
  <si>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</si>
  <si>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</si>
  <si>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</si>
  <si>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</si>
  <si>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</si>
  <si>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</si>
  <si>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</si>
  <si>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</si>
  <si>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</si>
  <si>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</si>
  <si>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</si>
  <si>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</si>
  <si>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</si>
  <si>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</si>
  <si>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</si>
  <si>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</si>
  <si>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</si>
  <si>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</si>
  <si>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</si>
  <si>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</si>
  <si>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</si>
  <si>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</si>
  <si>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</si>
  <si>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</si>
  <si>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</si>
  <si>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</si>
  <si>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</si>
  <si>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</si>
  <si>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</si>
  <si>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</si>
  <si>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</si>
  <si>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</si>
  <si>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</si>
  <si>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</si>
  <si>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</si>
  <si>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</si>
  <si>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</si>
  <si>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</si>
  <si>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</si>
  <si>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</si>
  <si>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</si>
  <si>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</si>
  <si>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</si>
  <si>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</si>
  <si>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</si>
  <si>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</si>
  <si>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</si>
  <si>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</si>
  <si>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</si>
  <si>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</si>
  <si>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</si>
  <si>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</si>
  <si>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Dr. Juan Eduardo Bendeck Cordero</t>
  </si>
  <si>
    <t>Solicitud Concluida</t>
  </si>
  <si>
    <t>De la manera más respetuosa y atenta, deseo saber (y es mi derecho también): En la oficina de la Comisión Estatal de Derechos Humanos de San Luis Potosí, del municipio de Ciudad Valles, ¿De qué persona servidora pública es subordinada la persona servidora pública LIC. ELVIRA VIGGIANO GUERRA? ¿Qué persona, o qué personas servidoras públicas, son subordinadas de la persona servidora pública LIC. ELVIRA VIGGIANO GUERRA? ¿Durante el mes de ABRIL DE 2026, qué correspondencia ha sido enviada y firmada por la persona servidora pública LIC. ELVIRA VIGGIANO GUERRA, que esté relacionada con el estudio, promoción y protección de los derechos humanos?</t>
  </si>
  <si>
    <t>De la manera más atenta y respetuosa es mi deseo saber (y es mi derecho): Durante el periodo comprendido entre enero de 2026 y marzo de 2026 ¿Cuál fue el presupuesto asignado y ejercido de PAPELERÍA E INSUMOS DE ESCRITURA, para la OFICINA EN CIUDAD VALLES, DE LA COMISIÓN ESTATAL DE DERECHOS HUMANOS DE SAN LUIS POTOSÍ? ¿Deseo conocer el listado de insumos de PAPELERÍA Y ARTÍCULOS DE ESCRITURA, que, en el periodo de enero de 2026 a marzo de 2026, fueron otorgados DIRECTAMENTE a la persona servidora pública, DEFENSORA Y VISITADORA EN MATERIA DE DERECHOS HUMANOS, DE NOMBRE LIC. ELVIRA VIGGIANO GUERRA, que pueden enunciarse, mas no limitarse a lo siguiente: LÁPICES DEL No 2, MARCATEXTOS AMARILLO, VERDE, ROSA FIUCHA O DE CUALQUIER OTRO COLOR</t>
  </si>
  <si>
    <t>De la manera más atenta y respetuosa deseo saber y es mi derecho también. ¿Cuáles son las especificaciones del vehículo de motor que tiene asignado la persona servidora pública</t>
  </si>
  <si>
    <t>Ariadna López</t>
  </si>
  <si>
    <t>Deseo saber ¿Cuántas quejas por tortura se interpusieron del 01 de enero de 2025 al 31 de diciembre de 2025? ¿Y por tratos o penas crueles, inhumanos o degradantes? De ellas, señalar el número de víctimas registradas en cada una, su sexo y edad, además de la entidad federativa donde ocurrieron los hechos y la autoridad señalada como responsable</t>
  </si>
  <si>
    <t>¿Cuántas recomendaciones por tortura fueron emitidas del 01 de enero de 2025 al 31 de diciembre de 2025? ¿Y por tratos o penas crueles, inhumanos o degradantes? De ellas, señalar el número de víctimas, su sexo y edad, así como el municipio donde ocurrieron los hechos y la autoridad señalada como responsable. De ellas, cuántas fueron aceptadas y atendidas. Por favor utilizar la tabla adjunta para organizar la información:</t>
  </si>
  <si>
    <t>Deseo saber ¿Cuántos peritos médico-psicológicos especializados en dictaminaciones conforme al Protocolo de Estambul estaban adscritas el 31 de diciembre de 2025 a este organismo público de derechos humanos? Solicito que se especifique la especialidad de cada perito y su sexo. Solicito, en versión electrónica y en datos abiertos, me informe: ¿A cuántas personas se les ha realizado un peritaje especializado médico-psicológico para la documentación de secuelas de posible tortura o tratos o penas crueles, inhumanos o degradantes entre el 01 de enero de 2025 y el 31 de diciembre de 2025? De cada persona examinada, señalar sexo, edad, delito denunciado, autoridad denunciada y por categoría de perito -entendidas como las siguientes: perito adscrito a la institución, perito perteneciente a un organismo público de derechos humanos, perito adscrito a otra institución del Estado (especificar) y perito independiente no perteneciente a ninguna institución del Estado-. Señalar también, de cada peritaje practicado entre el 01 de enero y 31 de diciembre de 2025, ¿en cuántos se concluyó, ya sea en el componente médico, psicológico o ambos, que los indicios encontrados son coincidentes con los hechos de tortura y/o tratos crueles, inhumanos o degradantes denunciados, y en cuántos se concluyó que dichos indicios NO coinciden con los hechos denunciados? (Comúnmente conocido como resultados "positivos" y "negativos") Por favor utilizar la tabla en el archivo adjunto para organizar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</si>
</sst>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
      <sz val="11"/>
      <name val="Arial"/>
      <family val="2"/>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3">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18" fillId="0" borderId="0" xfId="0" applyFont="1" applyAlignment="1">
      <alignment horizontal="justify" vertical="center"/>
    </xf>
    <xf numFmtId="0" fontId="6" fillId="0" borderId="0" xfId="0" applyFont="1" applyAlignment="1">
      <alignment horizontal="justify" vertical="center"/>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4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5" t="s">
        <v>2</v>
      </c>
      <c r="D1" s="45"/>
      <c r="E1" s="45"/>
    </row>
    <row r="2" spans="1:5" ht="85.5" customHeight="1" x14ac:dyDescent="0.2">
      <c r="A2" s="14">
        <v>34</v>
      </c>
      <c r="B2" s="14" t="s">
        <v>3</v>
      </c>
      <c r="C2" s="44" t="s">
        <v>4</v>
      </c>
      <c r="D2" s="44"/>
      <c r="E2" s="44"/>
    </row>
    <row r="3" spans="1:5" ht="64.5" customHeight="1" x14ac:dyDescent="0.2">
      <c r="A3" s="14">
        <v>54</v>
      </c>
      <c r="B3" s="14" t="s">
        <v>5</v>
      </c>
      <c r="C3" s="44" t="s">
        <v>6</v>
      </c>
      <c r="D3" s="44"/>
      <c r="E3" s="44"/>
    </row>
    <row r="4" spans="1:5" ht="69" customHeight="1" x14ac:dyDescent="0.2">
      <c r="A4" s="14">
        <v>54</v>
      </c>
      <c r="B4" s="14" t="s">
        <v>7</v>
      </c>
      <c r="C4" s="44" t="s">
        <v>8</v>
      </c>
      <c r="D4" s="44"/>
      <c r="E4" s="44"/>
    </row>
    <row r="10" spans="1:5" ht="15.75" x14ac:dyDescent="0.2">
      <c r="B10" s="43" t="s">
        <v>46</v>
      </c>
      <c r="C10" s="43"/>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3" t="s">
        <v>45</v>
      </c>
      <c r="C26" s="43"/>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3" t="s">
        <v>47</v>
      </c>
      <c r="C34" s="43"/>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
  <sheetViews>
    <sheetView showGridLines="0" tabSelected="1" topLeftCell="A15" zoomScale="90" zoomScaleNormal="90" workbookViewId="0">
      <selection activeCell="E15" sqref="E15"/>
    </sheetView>
  </sheetViews>
  <sheetFormatPr baseColWidth="10" defaultColWidth="9.140625" defaultRowHeight="12.75" x14ac:dyDescent="0.2"/>
  <cols>
    <col min="1" max="1" width="16.285156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5</v>
      </c>
      <c r="C1" s="48" t="s">
        <v>25</v>
      </c>
      <c r="D1" s="49"/>
      <c r="F1" s="3" t="s">
        <v>26</v>
      </c>
      <c r="G1" s="9" t="s">
        <v>27</v>
      </c>
      <c r="H1" s="8">
        <f>COUNTIF(Formato!$L$10:$L$44,B1)</f>
        <v>6</v>
      </c>
      <c r="I1" s="50" t="s">
        <v>28</v>
      </c>
      <c r="J1" s="51"/>
      <c r="K1" s="51"/>
      <c r="L1" s="51"/>
    </row>
    <row r="2" spans="1:16" ht="29.25" customHeight="1" thickBot="1" x14ac:dyDescent="0.25">
      <c r="B2" s="22" t="str">
        <f>IF(B1&gt;0, CHOOSE(B1,"Enero", "Febrero", "Marzo", "Abril", "Mayo", "Junio", "Julio", "Agosto","Septiembre","Octubre","Noviembre","Diciembre"),"Escriba arriba número de mes a reportar")</f>
        <v>Mayo</v>
      </c>
      <c r="F2" s="4"/>
      <c r="G2" s="10" t="s">
        <v>29</v>
      </c>
      <c r="H2" s="8">
        <f>COUNTIF(Formato!$M$10:$M$44,B1)</f>
        <v>2</v>
      </c>
      <c r="I2" s="50" t="s">
        <v>30</v>
      </c>
      <c r="J2" s="51"/>
      <c r="K2" s="51"/>
      <c r="L2" s="51"/>
    </row>
    <row r="3" spans="1:16" ht="18.75" thickBot="1" x14ac:dyDescent="0.25">
      <c r="A3" s="3" t="s">
        <v>31</v>
      </c>
      <c r="B3" s="21">
        <v>2026</v>
      </c>
      <c r="D3" s="4"/>
      <c r="E3" s="16"/>
      <c r="F3" s="15"/>
      <c r="M3" s="25" t="s">
        <v>32</v>
      </c>
      <c r="N3" s="37"/>
    </row>
    <row r="4" spans="1:16" ht="32.25" customHeight="1" x14ac:dyDescent="0.2">
      <c r="M4" s="26">
        <v>1</v>
      </c>
      <c r="N4" s="38" t="s">
        <v>33</v>
      </c>
    </row>
    <row r="5" spans="1:16" ht="77.25" thickBot="1" x14ac:dyDescent="0.25">
      <c r="F5" s="11"/>
      <c r="M5" s="27">
        <v>2</v>
      </c>
      <c r="N5" s="36" t="s">
        <v>34</v>
      </c>
    </row>
    <row r="6" spans="1:16" ht="18" customHeight="1" x14ac:dyDescent="0.25">
      <c r="A6" s="47" t="s">
        <v>35</v>
      </c>
      <c r="B6" s="47"/>
      <c r="C6" s="47"/>
      <c r="D6" s="47"/>
      <c r="E6" s="47"/>
      <c r="F6" s="47"/>
      <c r="G6" s="47"/>
      <c r="H6" s="47"/>
      <c r="I6" s="47"/>
    </row>
    <row r="7" spans="1:16" x14ac:dyDescent="0.2">
      <c r="D7" s="52" t="s">
        <v>62</v>
      </c>
      <c r="E7" s="52"/>
      <c r="F7" s="52"/>
    </row>
    <row r="9" spans="1:16"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6" ht="409.5" x14ac:dyDescent="0.2">
      <c r="A10" s="28">
        <v>49</v>
      </c>
      <c r="B10" s="28" t="s">
        <v>63</v>
      </c>
      <c r="C10" s="29">
        <v>46146</v>
      </c>
      <c r="D10" s="41" t="s">
        <v>65</v>
      </c>
      <c r="E10" s="28" t="s">
        <v>22</v>
      </c>
      <c r="F10" s="31" t="s">
        <v>17</v>
      </c>
      <c r="G10" s="29">
        <v>46160</v>
      </c>
      <c r="H10" s="29" t="s">
        <v>64</v>
      </c>
      <c r="I10" s="30">
        <v>0</v>
      </c>
      <c r="J10" s="30" t="s">
        <v>49</v>
      </c>
      <c r="K10" s="30">
        <v>0</v>
      </c>
      <c r="L10" s="5">
        <f>IF(Formato!$C10&lt;&gt;"",MONTH(C10),"")</f>
        <v>5</v>
      </c>
      <c r="M10" s="6">
        <f>IF(Formato!$G10&lt;&gt;"",MONTH(G10),"")</f>
        <v>5</v>
      </c>
      <c r="P10" s="11"/>
    </row>
    <row r="11" spans="1:16" ht="409.5" x14ac:dyDescent="0.2">
      <c r="A11" s="28">
        <v>50</v>
      </c>
      <c r="B11" s="28" t="s">
        <v>63</v>
      </c>
      <c r="C11" s="29">
        <v>46153</v>
      </c>
      <c r="D11" s="41" t="s">
        <v>66</v>
      </c>
      <c r="E11" s="28" t="s">
        <v>22</v>
      </c>
      <c r="F11" s="30" t="s">
        <v>17</v>
      </c>
      <c r="G11" s="29">
        <v>46175</v>
      </c>
      <c r="H11" s="29" t="s">
        <v>64</v>
      </c>
      <c r="I11" s="30">
        <v>0</v>
      </c>
      <c r="J11" s="30" t="s">
        <v>49</v>
      </c>
      <c r="K11" s="30">
        <v>0</v>
      </c>
      <c r="L11" s="5">
        <f>IF(Formato!$C11&lt;&gt;"",MONTH(C11),"")</f>
        <v>5</v>
      </c>
      <c r="M11" s="6">
        <f>IF(Formato!$G11&lt;&gt;"",MONTH(G11),"")</f>
        <v>6</v>
      </c>
      <c r="P11" s="11"/>
    </row>
    <row r="12" spans="1:16" ht="114" x14ac:dyDescent="0.2">
      <c r="A12" s="28">
        <v>51</v>
      </c>
      <c r="B12" s="28" t="s">
        <v>63</v>
      </c>
      <c r="C12" s="29">
        <v>46157</v>
      </c>
      <c r="D12" s="41" t="s">
        <v>67</v>
      </c>
      <c r="E12" s="28" t="s">
        <v>23</v>
      </c>
      <c r="F12" s="30" t="s">
        <v>17</v>
      </c>
      <c r="G12" s="29">
        <v>46171</v>
      </c>
      <c r="H12" s="29" t="s">
        <v>64</v>
      </c>
      <c r="I12" s="30">
        <v>0</v>
      </c>
      <c r="J12" s="30" t="s">
        <v>49</v>
      </c>
      <c r="K12" s="30">
        <v>0</v>
      </c>
      <c r="L12" s="5">
        <f>IF(Formato!$C12&lt;&gt;"",MONTH(C12),"")</f>
        <v>5</v>
      </c>
      <c r="M12" s="6">
        <f>IF(Formato!$G12&lt;&gt;"",MONTH(G12),"")</f>
        <v>5</v>
      </c>
      <c r="P12" s="11"/>
    </row>
    <row r="13" spans="1:16" ht="228" x14ac:dyDescent="0.2">
      <c r="A13" s="28">
        <v>52</v>
      </c>
      <c r="B13" s="28" t="s">
        <v>68</v>
      </c>
      <c r="C13" s="29">
        <v>46167</v>
      </c>
      <c r="D13" s="41" t="s">
        <v>69</v>
      </c>
      <c r="E13" s="28" t="s">
        <v>23</v>
      </c>
      <c r="F13" s="30" t="s">
        <v>17</v>
      </c>
      <c r="G13" s="29">
        <v>46181</v>
      </c>
      <c r="H13" s="29" t="s">
        <v>64</v>
      </c>
      <c r="I13" s="30">
        <v>0</v>
      </c>
      <c r="J13" s="30" t="s">
        <v>49</v>
      </c>
      <c r="K13" s="30">
        <v>0</v>
      </c>
      <c r="L13" s="5">
        <f>IF(Formato!$C13&lt;&gt;"",MONTH(C13),"")</f>
        <v>5</v>
      </c>
      <c r="M13" s="6">
        <f>IF(Formato!$G13&lt;&gt;"",MONTH(G13),"")</f>
        <v>6</v>
      </c>
    </row>
    <row r="14" spans="1:16" ht="285" x14ac:dyDescent="0.2">
      <c r="A14" s="28">
        <v>53</v>
      </c>
      <c r="B14" s="28" t="s">
        <v>68</v>
      </c>
      <c r="C14" s="29">
        <v>46168</v>
      </c>
      <c r="D14" s="41" t="s">
        <v>70</v>
      </c>
      <c r="E14" s="28" t="s">
        <v>23</v>
      </c>
      <c r="F14" s="30" t="s">
        <v>17</v>
      </c>
      <c r="G14" s="29">
        <v>46182</v>
      </c>
      <c r="H14" s="29" t="s">
        <v>64</v>
      </c>
      <c r="I14" s="30">
        <v>0</v>
      </c>
      <c r="J14" s="30" t="s">
        <v>49</v>
      </c>
      <c r="K14" s="30">
        <v>0</v>
      </c>
      <c r="L14" s="5">
        <f>IF(Formato!$C14&lt;&gt;"",MONTH(C14),"")</f>
        <v>5</v>
      </c>
      <c r="M14" s="6">
        <f>IF(Formato!$G14&lt;&gt;"",MONTH(G14),"")</f>
        <v>6</v>
      </c>
    </row>
    <row r="15" spans="1:16" ht="409.5" x14ac:dyDescent="0.2">
      <c r="A15" s="28">
        <v>54</v>
      </c>
      <c r="B15" s="28" t="s">
        <v>68</v>
      </c>
      <c r="C15" s="29">
        <v>46170</v>
      </c>
      <c r="D15" s="42" t="s">
        <v>71</v>
      </c>
      <c r="E15" s="28" t="s">
        <v>22</v>
      </c>
      <c r="F15" s="30" t="s">
        <v>17</v>
      </c>
      <c r="G15" s="29">
        <v>46184</v>
      </c>
      <c r="H15" s="29" t="s">
        <v>64</v>
      </c>
      <c r="I15" s="30">
        <v>0</v>
      </c>
      <c r="J15" s="30" t="s">
        <v>49</v>
      </c>
      <c r="K15" s="30">
        <v>0</v>
      </c>
      <c r="L15" s="5">
        <f>IF(Formato!$C15&lt;&gt;"",MONTH(C15),"")</f>
        <v>5</v>
      </c>
      <c r="M15" s="6">
        <f>IF(Formato!$G15&lt;&gt;"",MONTH(G15),"")</f>
        <v>6</v>
      </c>
    </row>
    <row r="16" spans="1:16" ht="15" x14ac:dyDescent="0.2">
      <c r="A16" s="28"/>
      <c r="B16" s="28"/>
      <c r="C16" s="29"/>
      <c r="D16" s="30"/>
      <c r="E16" s="28"/>
      <c r="F16" s="30"/>
      <c r="G16" s="29"/>
      <c r="H16" s="29"/>
      <c r="I16" s="30"/>
      <c r="J16" s="30"/>
      <c r="K16" s="30"/>
      <c r="L16" s="5" t="str">
        <f>IF(Formato!$C16&lt;&gt;"",MONTH(C16),"")</f>
        <v/>
      </c>
      <c r="M16" s="6" t="str">
        <f>IF(Formato!$G16&lt;&gt;"",MONTH(G16),"")</f>
        <v/>
      </c>
    </row>
    <row r="17" spans="1:13" ht="15" x14ac:dyDescent="0.2">
      <c r="A17" s="28"/>
      <c r="B17" s="28"/>
      <c r="C17" s="29"/>
      <c r="D17" s="30"/>
      <c r="E17" s="28"/>
      <c r="F17" s="30"/>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5" t="str">
        <f>IF(Formato!$C40&lt;&gt;"",MONTH(C40),"")</f>
        <v/>
      </c>
      <c r="M40" s="6" t="str">
        <f>IF(Formato!$G40&lt;&gt;"",MONTH(G40),"")</f>
        <v/>
      </c>
    </row>
    <row r="41" spans="1:14" ht="15" x14ac:dyDescent="0.2">
      <c r="A41" s="28"/>
      <c r="B41" s="28"/>
      <c r="C41" s="29"/>
      <c r="D41" s="30"/>
      <c r="E41" s="28"/>
      <c r="F41" s="30"/>
      <c r="G41" s="29"/>
      <c r="H41" s="29"/>
      <c r="I41" s="30"/>
      <c r="J41" s="30"/>
      <c r="K41" s="30"/>
      <c r="L41" s="5" t="str">
        <f>IF(Formato!$C41&lt;&gt;"",MONTH(C41),"")</f>
        <v/>
      </c>
      <c r="M41" s="6" t="str">
        <f>IF(Formato!$G41&lt;&gt;"",MONTH(G41),"")</f>
        <v/>
      </c>
    </row>
    <row r="42" spans="1:14" ht="15" x14ac:dyDescent="0.2">
      <c r="A42" s="28"/>
      <c r="B42" s="28"/>
      <c r="C42" s="29"/>
      <c r="D42" s="30"/>
      <c r="E42" s="28"/>
      <c r="F42" s="30"/>
      <c r="G42" s="29"/>
      <c r="H42" s="29"/>
      <c r="I42" s="30"/>
      <c r="J42" s="30"/>
      <c r="K42" s="30"/>
      <c r="L42" s="5" t="str">
        <f>IF(Formato!$C42&lt;&gt;"",MONTH(C42),"")</f>
        <v/>
      </c>
      <c r="M42" s="6" t="str">
        <f>IF(Formato!$G42&lt;&gt;"",MONTH(G42),"")</f>
        <v/>
      </c>
    </row>
    <row r="43" spans="1:14" ht="15" x14ac:dyDescent="0.2">
      <c r="A43" s="28"/>
      <c r="B43" s="28"/>
      <c r="C43" s="29"/>
      <c r="D43" s="30"/>
      <c r="E43" s="28"/>
      <c r="F43" s="30"/>
      <c r="G43" s="29"/>
      <c r="H43" s="29"/>
      <c r="I43" s="30"/>
      <c r="J43" s="30"/>
      <c r="K43" s="30"/>
      <c r="L43" s="5" t="str">
        <f>IF(Formato!$C43&lt;&gt;"",MONTH(C43),"")</f>
        <v/>
      </c>
      <c r="M43" s="6" t="str">
        <f>IF(Formato!$G43&lt;&gt;"",MONTH(G43),"")</f>
        <v/>
      </c>
    </row>
    <row r="44" spans="1:14" ht="15" x14ac:dyDescent="0.2">
      <c r="A44" s="28"/>
      <c r="B44" s="28"/>
      <c r="C44" s="29"/>
      <c r="D44" s="30"/>
      <c r="E44" s="28"/>
      <c r="F44" s="30"/>
      <c r="G44" s="29"/>
      <c r="H44" s="29"/>
      <c r="I44" s="30"/>
      <c r="J44" s="30"/>
      <c r="K44" s="30"/>
      <c r="L44" s="18" t="str">
        <f>IF(Formato!$C44&lt;&gt;"",MONTH(C44),"")</f>
        <v/>
      </c>
      <c r="M44" s="19" t="str">
        <f>IF(Formato!$G44&lt;&gt;"",MONTH(G44),"")</f>
        <v/>
      </c>
    </row>
    <row r="46" spans="1:14" x14ac:dyDescent="0.2">
      <c r="B46" s="1"/>
      <c r="C46" s="1"/>
      <c r="D46" s="1"/>
      <c r="E46" s="1"/>
    </row>
    <row r="47" spans="1:14" x14ac:dyDescent="0.2">
      <c r="M47" s="20" t="s">
        <v>43</v>
      </c>
    </row>
    <row r="48" spans="1:14" ht="39.75" customHeight="1" x14ac:dyDescent="0.2">
      <c r="M48" s="46" t="s">
        <v>44</v>
      </c>
      <c r="N48" s="46"/>
    </row>
  </sheetData>
  <sheetProtection selectLockedCells="1"/>
  <mergeCells count="6">
    <mergeCell ref="M48:N4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1:F4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Jorge Turrubiartes</cp:lastModifiedBy>
  <cp:revision/>
  <dcterms:created xsi:type="dcterms:W3CDTF">2017-10-19T22:18:57Z</dcterms:created>
  <dcterms:modified xsi:type="dcterms:W3CDTF">2026-06-05T18:02:21Z</dcterms:modified>
</cp:coreProperties>
</file>