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Marzo\"/>
    </mc:Choice>
  </mc:AlternateContent>
  <xr:revisionPtr revIDLastSave="0" documentId="13_ncr:1_{D5A484BE-D855-4C5F-AE13-654D5DEFC997}" xr6:coauthVersionLast="47" xr6:coauthVersionMax="47" xr10:uidLastSave="{00000000-0000-0000-0000-000000000000}"/>
  <bookViews>
    <workbookView xWindow="-108" yWindow="-108" windowWidth="23256" windowHeight="1245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3" i="1" l="1"/>
  <c r="M14" i="1"/>
  <c r="M15" i="1"/>
  <c r="M16" i="1"/>
  <c r="M17" i="1"/>
  <c r="M18" i="1"/>
  <c r="M19" i="1"/>
  <c r="M20" i="1"/>
  <c r="M21" i="1"/>
  <c r="M22" i="1"/>
  <c r="M23" i="1"/>
  <c r="M24" i="1"/>
  <c r="M25" i="1"/>
  <c r="M26" i="1"/>
  <c r="M27" i="1"/>
  <c r="M28" i="1"/>
  <c r="M29" i="1"/>
  <c r="M30" i="1"/>
  <c r="M31" i="1"/>
  <c r="M32" i="1"/>
  <c r="M33" i="1"/>
  <c r="M34" i="1"/>
  <c r="M35" i="1"/>
  <c r="M36" i="1"/>
  <c r="M37" i="1"/>
  <c r="M38" i="1"/>
  <c r="M39" i="1"/>
  <c r="L13" i="1"/>
  <c r="L14" i="1"/>
  <c r="L15" i="1"/>
  <c r="L16" i="1"/>
  <c r="L17" i="1"/>
  <c r="L18" i="1"/>
  <c r="L19" i="1"/>
  <c r="L20" i="1"/>
  <c r="L21" i="1"/>
  <c r="L22" i="1"/>
  <c r="L23" i="1"/>
  <c r="L24" i="1"/>
  <c r="L25" i="1"/>
  <c r="L26" i="1"/>
  <c r="L27" i="1"/>
  <c r="L28" i="1"/>
  <c r="L29" i="1"/>
  <c r="L30" i="1"/>
  <c r="L31" i="1"/>
  <c r="L32" i="1"/>
  <c r="L33" i="1"/>
  <c r="L34" i="1"/>
  <c r="L35" i="1"/>
  <c r="L36" i="1"/>
  <c r="L37" i="1"/>
  <c r="L38" i="1"/>
  <c r="L3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<sst xmlns="http://schemas.openxmlformats.org/spreadsheetml/2006/main" count="108" uniqueCount="80">
  <si>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</si>
  <si>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</si>
  <si>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</si>
  <si>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</si>
  <si>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</si>
  <si>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</si>
  <si>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</si>
  <si>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</si>
  <si>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</si>
  <si>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</si>
  <si>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</si>
  <si>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</si>
  <si>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</si>
  <si>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</si>
  <si>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</si>
  <si>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</si>
  <si>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</si>
  <si>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</si>
  <si>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</si>
  <si>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</si>
  <si>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</si>
  <si>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</si>
  <si>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</si>
  <si>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</si>
  <si>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</si>
  <si>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</si>
  <si>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</si>
  <si>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</si>
  <si>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</si>
  <si>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</si>
  <si>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</si>
  <si>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</si>
  <si>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</si>
  <si>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</si>
  <si>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</si>
  <si>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</si>
  <si>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</si>
  <si>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</si>
  <si>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</si>
  <si>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</si>
  <si>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</si>
  <si>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</si>
  <si>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</si>
  <si>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</si>
  <si>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</si>
  <si>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</si>
  <si>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</si>
  <si>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</si>
  <si>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</si>
  <si>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</si>
  <si>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</si>
  <si>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</si>
  <si>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</si>
  <si>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</si>
  <si>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</si>
  <si>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</si>
  <si>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</si>
  <si>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</si>
  <si>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</si>
  <si>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</si>
  <si>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</si>
  <si>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</si>
  <si>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</si>
  <si>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Terminado</t>
  </si>
  <si>
    <t>anonimo</t>
  </si>
  <si>
    <t>En tramite</t>
  </si>
  <si>
    <t>adolfo jr. hernandez campos</t>
  </si>
  <si>
    <t>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t>
  </si>
  <si>
    <t>Solicitud de Acceso a la Información Pública
Dirigida a: Unidad de Transparencia del H. Ayuntamiento de Rayón, San Luis Potosí
Asunto: Solicitud de información relacionada con posibles responsabilidades administrativas por
incumplimiento en materia de transparencia
Solicitud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t>
  </si>
  <si>
    <t>Sujeto obligado: H. ayuntamiento de Rayon S.L.P.
Modalidad de entrega solicitada: Datos abiertos en formato digital editable (Excel, CSV o equivalente).
Solicitud
Con fundamento en lo dispuesto por los artículos 6° de la Constitución Política de los Estados Unidos
Mexicanos, así como en los artículos 4, 5, 12, 18, 19 y demás relativos de la Ley General de
Transparencia y Acceso a la Información Pública, y los artículos 3, 7, 14, 129 y demás aplicables de la
Ley de Transparencia y Acceso a la Información Pública del Estado de San Luis Potosí, por medio del
presente solicito se proporcione la siguiente información:
Base de datos completa y desagregada que contenga todos los registros administrativos generados por
ese sujeto obligado en relación con los servicios, trámites o actividades que presta a la ciudadanía
durante los años 2021, 2022, 2023, 2024 y 2025, incluyendo al menos los siguientes campos:
Fecha del registro
Área responsable
Tipo de trámite o servicio
Estatus del trámite
Tiempo de respuesta
Número de expediente o folio administrativo
Resolución emitida
En su caso, monto económico asociado.
Metodología, lineamientos internos, manuales administrativos o criterios técnicos utilizados por el sujeto
obligado para:
Clasificar la información generada.
Integrar bases de datos institucionales.
Determinar la estadística institucional que se publica en informes, portales o reportes oficiales.
Relación detallada de todos los sistemas informáticos, plataformas digitales o bases de datos
institucionales utilizadas por el sujeto obligado para la gestión de información administrativa, señalando:
Nombre del sistema</t>
  </si>
  <si>
    <t>Dirigida a: Órgano Interno de Control / Contraloría Interna del H. Ayuntamiento de Rayón, San Luis
Potosí
Asunto: Solicitud de información sobre actos de fiscalización, control interno y posibles responsabilidades
administrativas
Solicitud
Con fundamento en los artículos 6° de la Constitución Política de los Estados Unidos Mexicanos; 24, 25,
70, 122, 123, 130, 131, 132 y demás relativos de la Ley General de Transparencia y Acceso a la
Información Pública; así como en la Ley General de Responsabilidades Administrativas, solicito la
siguiente información:
1. Auditorías, revisiones y actos de fiscalización
Relación detallada de todas las auditorías, revisiones, inspecciones o actos de fiscalización realizados
por la Contraloría Interna del Ayuntamiento durante el periodo 2024 a la fecha, especificando:
Área auditada
Motivo de la revisión
Tipo de auditoría
Resultados obtenidos
Observaciones detectadas
2. Observaciones y seguimiento
Por cada auditoría o revisión:
Descripción de irregularidades detectadas
Clasificación de faltas
Evidencia documental
Acciones correctivas
Estado actual
3. Procedimientos de investigación</t>
  </si>
  <si>
    <t>Felipe Bravo Tello</t>
  </si>
  <si>
    <t>eliminando datos sensibles de igual manera su contrato firmado y nombramiento en caso de las
confianzas.
Requiero informe de trabajo de las siguientes áreas
Secretaria general
Tesorería
INAPAM
Cultura
Educación
Salud
Desarrollo social y desarrollo rural
Turismo
PC
Las dos solicitudes con corte de enero 2025 a enero 2026
Además de las licitaciones de la actual administración en obra pública desde inicio hasta la llegada de
esta solicitud con sus estudios de mercado</t>
  </si>
  <si>
    <t>German Garmendia</t>
  </si>
  <si>
    <t>Solicito listado de personal con su cCV público laboral de todo el personal de la presidencia, DIF
municipal y organismo de agua. Con mostrar datos sensibles</t>
  </si>
  <si>
    <t>Felix Salgado Mendez</t>
  </si>
  <si>
    <t>Por medio de la presente, y con fundamento en lo dispuesto por los artículos 6° de la Constitución
Política de los Estados Unidos Mexicanos, así como en la Ley General de Transparencia y Acceso a la
Información Pública y la Ley de Transparencia y Acceso a la Información Pública del Estado, solicito de
la manera más atenta la siguiente información correspondiente a la administración pública municipal:
Plantilla laboral actualizada, especificando nombre del puesto y área de adscripción.
Percepciones económicas de cada puesto, incluyendo sueldo base, aguinaldo y prima vacacional.
Descripción de funciones por puesto.
Organigrama institucional vigente.
Registro de beneficiarios de programas sociales implementados por el municipio.
Relación de licitaciones de obras públicas realizadas, incluyendo tipo de obra, monto y empresa
participante.
Lo anterior en ejercicio del derecho de acceso a la información pública, bajo los principios de máxima
publicidad, transparencia y rendición de cuentas.</t>
  </si>
  <si>
    <t>Antonio Garcia</t>
  </si>
  <si>
    <t>Solicito los expedientes de obra completos del inicio de administración pública del año octubre 2024 a
febrero 2026 además de la correlación con la cuenta pública del ayuntamiento.
No omito mencionar que se solicita que el expediente mencione el proceso de licitación
Además solicito el organigrama, lista de personal y funciones del área de secretaria general, contraloria y
sindicatura</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</si>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</sst>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C53" sqref="C53"/>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38" t="s">
        <v>2</v>
      </c>
      <c r="D1" s="38"/>
      <c r="E1" s="38"/>
    </row>
    <row r="2" spans="1:5" ht="85.5" customHeight="1" x14ac:dyDescent="0.25">
      <c r="A2" s="14">
        <v>34</v>
      </c>
      <c r="B2" s="14" t="s">
        <v>3</v>
      </c>
      <c r="C2" s="37" t="s">
        <v>4</v>
      </c>
      <c r="D2" s="37"/>
      <c r="E2" s="37"/>
    </row>
    <row r="3" spans="1:5" ht="64.5" customHeight="1" x14ac:dyDescent="0.25">
      <c r="A3" s="14">
        <v>54</v>
      </c>
      <c r="B3" s="14" t="s">
        <v>5</v>
      </c>
      <c r="C3" s="37" t="s">
        <v>6</v>
      </c>
      <c r="D3" s="37"/>
      <c r="E3" s="37"/>
    </row>
    <row r="4" spans="1:5" ht="69" customHeight="1" x14ac:dyDescent="0.25">
      <c r="A4" s="14">
        <v>54</v>
      </c>
      <c r="B4" s="14" t="s">
        <v>7</v>
      </c>
      <c r="C4" s="37" t="s">
        <v>8</v>
      </c>
      <c r="D4" s="37"/>
      <c r="E4" s="37"/>
    </row>
    <row r="10" spans="1:5" ht="15.6" x14ac:dyDescent="0.25">
      <c r="B10" s="36" t="s">
        <v>46</v>
      </c>
      <c r="C10" s="36"/>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6" t="s">
        <v>45</v>
      </c>
      <c r="C26" s="36"/>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6" t="s">
        <v>47</v>
      </c>
      <c r="C34" s="36"/>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N43"/>
  <sheetViews>
    <sheetView showGridLines="0" tabSelected="1" zoomScale="90" zoomScaleNormal="90" workbookViewId="0">
      <selection activeCell="D9" sqref="D9"/>
    </sheetView>
  </sheetViews>
  <sheetFormatPr baseColWidth="10" defaultColWidth="9.109375" defaultRowHeight="13.2" x14ac:dyDescent="0.25"/>
  <cols>
    <col min="1" max="1" width="23"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3</v>
      </c>
      <c r="C1" s="41" t="s">
        <v>25</v>
      </c>
      <c r="D1" s="42"/>
      <c r="F1" s="3" t="s">
        <v>26</v>
      </c>
      <c r="G1" s="9" t="s">
        <v>27</v>
      </c>
      <c r="H1" s="8">
        <v>8</v>
      </c>
      <c r="I1" s="43" t="s">
        <v>28</v>
      </c>
      <c r="J1" s="44"/>
      <c r="K1" s="44"/>
      <c r="L1" s="44"/>
    </row>
    <row r="2" spans="1:14" ht="29.25" customHeight="1" thickBot="1" x14ac:dyDescent="0.3">
      <c r="B2" s="22" t="s">
        <v>79</v>
      </c>
      <c r="F2" s="4"/>
      <c r="G2" s="10" t="s">
        <v>29</v>
      </c>
      <c r="H2" s="8">
        <v>4</v>
      </c>
      <c r="I2" s="43" t="s">
        <v>30</v>
      </c>
      <c r="J2" s="44"/>
      <c r="K2" s="44"/>
      <c r="L2" s="44"/>
    </row>
    <row r="3" spans="1:14" ht="18" thickBot="1" x14ac:dyDescent="0.3">
      <c r="A3" s="3" t="s">
        <v>31</v>
      </c>
      <c r="B3" s="21">
        <v>2026</v>
      </c>
      <c r="D3" s="4"/>
      <c r="E3" s="16"/>
      <c r="F3" s="15"/>
      <c r="M3" s="25" t="s">
        <v>32</v>
      </c>
    </row>
    <row r="4" spans="1:14" ht="32.25" customHeight="1" x14ac:dyDescent="0.25">
      <c r="M4" s="26">
        <v>1</v>
      </c>
      <c r="N4" s="34" t="s">
        <v>33</v>
      </c>
    </row>
    <row r="5" spans="1:14" ht="79.8" thickBot="1" x14ac:dyDescent="0.3">
      <c r="F5" s="11"/>
      <c r="M5" s="27">
        <v>2</v>
      </c>
      <c r="N5" s="33" t="s">
        <v>34</v>
      </c>
    </row>
    <row r="6" spans="1:14" ht="18" customHeight="1" x14ac:dyDescent="0.3">
      <c r="A6" s="40" t="s">
        <v>35</v>
      </c>
      <c r="B6" s="40"/>
      <c r="C6" s="40"/>
      <c r="D6" s="40"/>
      <c r="E6" s="40"/>
      <c r="F6" s="40"/>
      <c r="G6" s="40"/>
      <c r="H6" s="40"/>
      <c r="I6" s="40"/>
    </row>
    <row r="7" spans="1:14" x14ac:dyDescent="0.25">
      <c r="D7" s="45" t="s">
        <v>62</v>
      </c>
      <c r="E7" s="45"/>
      <c r="F7" s="45"/>
    </row>
    <row r="9" spans="1:14" s="2" customFormat="1" ht="44.25" customHeight="1" thickBot="1" x14ac:dyDescent="0.3">
      <c r="A9" s="23" t="s">
        <v>51</v>
      </c>
      <c r="B9" s="23" t="s">
        <v>57</v>
      </c>
      <c r="C9" s="32" t="s">
        <v>36</v>
      </c>
      <c r="D9" s="23" t="s">
        <v>37</v>
      </c>
      <c r="E9" s="32" t="s">
        <v>20</v>
      </c>
      <c r="F9" s="32" t="s">
        <v>9</v>
      </c>
      <c r="G9" s="32" t="s">
        <v>38</v>
      </c>
      <c r="H9" s="32" t="s">
        <v>56</v>
      </c>
      <c r="I9" s="32" t="s">
        <v>39</v>
      </c>
      <c r="J9" s="32" t="s">
        <v>58</v>
      </c>
      <c r="K9" s="32" t="s">
        <v>40</v>
      </c>
      <c r="L9" s="17" t="s">
        <v>41</v>
      </c>
      <c r="M9" s="17" t="s">
        <v>42</v>
      </c>
    </row>
    <row r="10" spans="1:14" ht="15" x14ac:dyDescent="0.25">
      <c r="A10" s="35">
        <v>241229726000008</v>
      </c>
      <c r="B10" s="28" t="s">
        <v>66</v>
      </c>
      <c r="C10" s="29">
        <v>46085</v>
      </c>
      <c r="D10" s="30" t="s">
        <v>67</v>
      </c>
      <c r="E10" s="28" t="s">
        <v>23</v>
      </c>
      <c r="F10" s="31" t="s">
        <v>16</v>
      </c>
      <c r="G10" s="29">
        <v>46087</v>
      </c>
      <c r="H10" s="29" t="s">
        <v>63</v>
      </c>
      <c r="I10" s="30">
        <v>0</v>
      </c>
      <c r="J10" s="30" t="s">
        <v>49</v>
      </c>
      <c r="K10" s="30">
        <v>0</v>
      </c>
      <c r="L10" s="5"/>
      <c r="M10" s="6"/>
    </row>
    <row r="11" spans="1:14" ht="15" x14ac:dyDescent="0.25">
      <c r="A11" s="35">
        <v>241229726000009</v>
      </c>
      <c r="B11" s="28" t="s">
        <v>64</v>
      </c>
      <c r="C11" s="29">
        <v>46098</v>
      </c>
      <c r="D11" s="30" t="s">
        <v>69</v>
      </c>
      <c r="E11" s="28" t="s">
        <v>23</v>
      </c>
      <c r="F11" s="31" t="s">
        <v>17</v>
      </c>
      <c r="G11" s="29">
        <v>46104</v>
      </c>
      <c r="H11" s="29" t="s">
        <v>63</v>
      </c>
      <c r="I11" s="30">
        <v>0</v>
      </c>
      <c r="J11" s="30" t="s">
        <v>49</v>
      </c>
      <c r="K11" s="30">
        <v>0</v>
      </c>
      <c r="L11" s="5"/>
      <c r="M11" s="6"/>
    </row>
    <row r="12" spans="1:14" ht="15" x14ac:dyDescent="0.25">
      <c r="A12" s="35">
        <v>241229726000010</v>
      </c>
      <c r="B12" s="28" t="s">
        <v>64</v>
      </c>
      <c r="C12" s="29">
        <v>46098</v>
      </c>
      <c r="D12" s="30" t="s">
        <v>68</v>
      </c>
      <c r="E12" s="28" t="s">
        <v>22</v>
      </c>
      <c r="F12" s="31"/>
      <c r="G12" s="29"/>
      <c r="H12" s="29" t="s">
        <v>65</v>
      </c>
      <c r="I12" s="30"/>
      <c r="J12" s="30"/>
      <c r="K12" s="30"/>
      <c r="L12" s="5"/>
      <c r="M12" s="6"/>
    </row>
    <row r="13" spans="1:14" ht="15" x14ac:dyDescent="0.25">
      <c r="A13" s="35">
        <v>241229726000011</v>
      </c>
      <c r="B13" s="28" t="s">
        <v>64</v>
      </c>
      <c r="C13" s="29">
        <v>46098</v>
      </c>
      <c r="D13" s="30" t="s">
        <v>70</v>
      </c>
      <c r="E13" s="28" t="s">
        <v>23</v>
      </c>
      <c r="F13" s="31" t="s">
        <v>13</v>
      </c>
      <c r="G13" s="29">
        <v>46104</v>
      </c>
      <c r="H13" s="29" t="s">
        <v>63</v>
      </c>
      <c r="I13" s="30">
        <v>0</v>
      </c>
      <c r="J13" s="30" t="s">
        <v>49</v>
      </c>
      <c r="K13" s="30">
        <v>0</v>
      </c>
      <c r="L13" s="5">
        <f>IF(Formato!$C13&lt;&gt;"",MONTH(C13),"")</f>
        <v>3</v>
      </c>
      <c r="M13" s="6">
        <f>IF(Formato!$G13&lt;&gt;"",MONTH(G13),"")</f>
        <v>3</v>
      </c>
    </row>
    <row r="14" spans="1:14" ht="15" x14ac:dyDescent="0.25">
      <c r="A14" s="35">
        <v>241229726000012</v>
      </c>
      <c r="B14" s="28" t="s">
        <v>71</v>
      </c>
      <c r="C14" s="29">
        <v>46099</v>
      </c>
      <c r="D14" s="30" t="s">
        <v>72</v>
      </c>
      <c r="E14" s="28" t="s">
        <v>22</v>
      </c>
      <c r="F14" s="31"/>
      <c r="G14" s="29"/>
      <c r="H14" s="29" t="s">
        <v>65</v>
      </c>
      <c r="I14" s="30"/>
      <c r="J14" s="30"/>
      <c r="K14" s="30"/>
      <c r="L14" s="5">
        <f>IF(Formato!$C14&lt;&gt;"",MONTH(C14),"")</f>
        <v>3</v>
      </c>
      <c r="M14" s="6" t="str">
        <f>IF(Formato!$G14&lt;&gt;"",MONTH(G14),"")</f>
        <v/>
      </c>
    </row>
    <row r="15" spans="1:14" ht="15" x14ac:dyDescent="0.25">
      <c r="A15" s="35">
        <v>241229726000013</v>
      </c>
      <c r="B15" s="28" t="s">
        <v>73</v>
      </c>
      <c r="C15" s="29">
        <v>46099</v>
      </c>
      <c r="D15" s="30" t="s">
        <v>74</v>
      </c>
      <c r="E15" s="28" t="s">
        <v>23</v>
      </c>
      <c r="F15" s="31" t="s">
        <v>17</v>
      </c>
      <c r="G15" s="29">
        <v>46107</v>
      </c>
      <c r="H15" s="29" t="s">
        <v>63</v>
      </c>
      <c r="I15" s="30">
        <v>0</v>
      </c>
      <c r="J15" s="30" t="s">
        <v>49</v>
      </c>
      <c r="K15" s="30">
        <v>0</v>
      </c>
      <c r="L15" s="5">
        <f>IF(Formato!$C15&lt;&gt;"",MONTH(C15),"")</f>
        <v>3</v>
      </c>
      <c r="M15" s="6">
        <f>IF(Formato!$G15&lt;&gt;"",MONTH(G15),"")</f>
        <v>3</v>
      </c>
    </row>
    <row r="16" spans="1:14" ht="15" x14ac:dyDescent="0.25">
      <c r="A16" s="35">
        <v>241229726000014</v>
      </c>
      <c r="B16" s="28" t="s">
        <v>75</v>
      </c>
      <c r="C16" s="29">
        <v>46100</v>
      </c>
      <c r="D16" s="30" t="s">
        <v>76</v>
      </c>
      <c r="E16" s="28" t="s">
        <v>22</v>
      </c>
      <c r="F16" s="31"/>
      <c r="G16" s="29"/>
      <c r="H16" s="29" t="s">
        <v>65</v>
      </c>
      <c r="I16" s="30"/>
      <c r="J16" s="30"/>
      <c r="K16" s="30"/>
      <c r="L16" s="5">
        <f>IF(Formato!$C16&lt;&gt;"",MONTH(C16),"")</f>
        <v>3</v>
      </c>
      <c r="M16" s="6" t="str">
        <f>IF(Formato!$G16&lt;&gt;"",MONTH(G16),"")</f>
        <v/>
      </c>
    </row>
    <row r="17" spans="1:13" ht="15" x14ac:dyDescent="0.25">
      <c r="A17" s="35">
        <v>241229726000015</v>
      </c>
      <c r="B17" s="28" t="s">
        <v>77</v>
      </c>
      <c r="C17" s="29">
        <v>46100</v>
      </c>
      <c r="D17" s="30" t="s">
        <v>78</v>
      </c>
      <c r="E17" s="28" t="s">
        <v>22</v>
      </c>
      <c r="F17" s="31"/>
      <c r="G17" s="29"/>
      <c r="H17" s="29" t="s">
        <v>65</v>
      </c>
      <c r="I17" s="30"/>
      <c r="J17" s="30"/>
      <c r="K17" s="30"/>
      <c r="L17" s="5">
        <f>IF(Formato!$C17&lt;&gt;"",MONTH(C17),"")</f>
        <v>3</v>
      </c>
      <c r="M17" s="6" t="str">
        <f>IF(Formato!$G17&lt;&gt;"",MONTH(G17),"")</f>
        <v/>
      </c>
    </row>
    <row r="18" spans="1:13" ht="15" x14ac:dyDescent="0.25">
      <c r="A18" s="35"/>
      <c r="B18" s="28"/>
      <c r="C18" s="29"/>
      <c r="D18" s="30"/>
      <c r="E18" s="28"/>
      <c r="F18" s="31"/>
      <c r="G18" s="29"/>
      <c r="H18" s="29"/>
      <c r="I18" s="30"/>
      <c r="J18" s="30"/>
      <c r="K18" s="30"/>
      <c r="L18" s="5" t="str">
        <f>IF(Formato!$C18&lt;&gt;"",MONTH(C18),"")</f>
        <v/>
      </c>
      <c r="M18" s="6" t="str">
        <f>IF(Formato!$G18&lt;&gt;"",MONTH(G18),"")</f>
        <v/>
      </c>
    </row>
    <row r="19" spans="1:13" ht="15" x14ac:dyDescent="0.25">
      <c r="A19" s="35"/>
      <c r="B19" s="28"/>
      <c r="C19" s="29"/>
      <c r="D19" s="30"/>
      <c r="E19" s="28"/>
      <c r="F19" s="30"/>
      <c r="G19" s="29"/>
      <c r="H19" s="29"/>
      <c r="I19" s="30"/>
      <c r="J19" s="30"/>
      <c r="K19" s="30"/>
      <c r="L19" s="5" t="str">
        <f>IF(Formato!$C19&lt;&gt;"",MONTH(C19),"")</f>
        <v/>
      </c>
      <c r="M19" s="6" t="str">
        <f>IF(Formato!$G19&lt;&gt;"",MONTH(G19),"")</f>
        <v/>
      </c>
    </row>
    <row r="20" spans="1:13" ht="15" x14ac:dyDescent="0.25">
      <c r="A20" s="35"/>
      <c r="B20" s="28"/>
      <c r="C20" s="29"/>
      <c r="D20" s="30"/>
      <c r="E20" s="28"/>
      <c r="F20" s="30"/>
      <c r="G20" s="29"/>
      <c r="H20" s="29"/>
      <c r="I20" s="30"/>
      <c r="J20" s="30"/>
      <c r="K20" s="30"/>
      <c r="L20" s="5" t="str">
        <f>IF(Formato!$C20&lt;&gt;"",MONTH(C20),"")</f>
        <v/>
      </c>
      <c r="M20" s="6" t="str">
        <f>IF(Formato!$G20&lt;&gt;"",MONTH(G20),"")</f>
        <v/>
      </c>
    </row>
    <row r="21" spans="1:13" ht="15" x14ac:dyDescent="0.25">
      <c r="A21" s="35"/>
      <c r="B21" s="28"/>
      <c r="C21" s="29"/>
      <c r="D21" s="30"/>
      <c r="E21" s="28"/>
      <c r="F21" s="30"/>
      <c r="G21" s="29"/>
      <c r="H21" s="29"/>
      <c r="I21" s="30"/>
      <c r="J21" s="30"/>
      <c r="K21" s="30"/>
      <c r="L21" s="5" t="str">
        <f>IF(Formato!$C21&lt;&gt;"",MONTH(C21),"")</f>
        <v/>
      </c>
      <c r="M21" s="6" t="str">
        <f>IF(Formato!$G21&lt;&gt;"",MONTH(G21),"")</f>
        <v/>
      </c>
    </row>
    <row r="22" spans="1:13" ht="15" x14ac:dyDescent="0.25">
      <c r="A22" s="35"/>
      <c r="B22" s="28"/>
      <c r="C22" s="29"/>
      <c r="D22" s="30"/>
      <c r="E22" s="28"/>
      <c r="F22" s="30"/>
      <c r="G22" s="29"/>
      <c r="H22" s="29"/>
      <c r="I22" s="30"/>
      <c r="J22" s="30"/>
      <c r="K22" s="30"/>
      <c r="L22" s="5" t="str">
        <f>IF(Formato!$C22&lt;&gt;"",MONTH(C22),"")</f>
        <v/>
      </c>
      <c r="M22" s="6" t="str">
        <f>IF(Formato!$G22&lt;&gt;"",MONTH(G22),"")</f>
        <v/>
      </c>
    </row>
    <row r="23" spans="1:13" ht="15" x14ac:dyDescent="0.25">
      <c r="A23" s="35"/>
      <c r="B23" s="28"/>
      <c r="C23" s="29"/>
      <c r="D23" s="30"/>
      <c r="E23" s="28"/>
      <c r="F23" s="30"/>
      <c r="G23" s="29"/>
      <c r="H23" s="29"/>
      <c r="I23" s="30"/>
      <c r="J23" s="30"/>
      <c r="K23" s="30"/>
      <c r="L23" s="5" t="str">
        <f>IF(Formato!$C23&lt;&gt;"",MONTH(C23),"")</f>
        <v/>
      </c>
      <c r="M23" s="6" t="str">
        <f>IF(Formato!$G23&lt;&gt;"",MONTH(G23),"")</f>
        <v/>
      </c>
    </row>
    <row r="24" spans="1:13" ht="15" x14ac:dyDescent="0.25">
      <c r="A24" s="35"/>
      <c r="B24" s="28"/>
      <c r="C24" s="29"/>
      <c r="D24" s="30"/>
      <c r="E24" s="28"/>
      <c r="F24" s="30"/>
      <c r="G24" s="29"/>
      <c r="H24" s="29"/>
      <c r="I24" s="30"/>
      <c r="J24" s="30"/>
      <c r="K24" s="30"/>
      <c r="L24" s="5" t="str">
        <f>IF(Formato!$C24&lt;&gt;"",MONTH(C24),"")</f>
        <v/>
      </c>
      <c r="M24" s="6" t="str">
        <f>IF(Formato!$G24&lt;&gt;"",MONTH(G24),"")</f>
        <v/>
      </c>
    </row>
    <row r="25" spans="1:13" ht="15" x14ac:dyDescent="0.25">
      <c r="A25" s="35"/>
      <c r="B25" s="28"/>
      <c r="C25" s="29"/>
      <c r="D25" s="30"/>
      <c r="E25" s="28"/>
      <c r="F25" s="30"/>
      <c r="G25" s="29"/>
      <c r="H25" s="29"/>
      <c r="I25" s="30"/>
      <c r="J25" s="30"/>
      <c r="K25" s="30"/>
      <c r="L25" s="5" t="str">
        <f>IF(Formato!$C25&lt;&gt;"",MONTH(C25),"")</f>
        <v/>
      </c>
      <c r="M25" s="6" t="str">
        <f>IF(Formato!$G25&lt;&gt;"",MONTH(G25),"")</f>
        <v/>
      </c>
    </row>
    <row r="26" spans="1:13" ht="15" x14ac:dyDescent="0.25">
      <c r="A26" s="35"/>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18" t="str">
        <f>IF(Formato!$C39&lt;&gt;"",MONTH(C39),"")</f>
        <v/>
      </c>
      <c r="M39" s="19" t="str">
        <f>IF(Formato!$G39&lt;&gt;"",MONTH(G39),"")</f>
        <v/>
      </c>
    </row>
    <row r="41" spans="1:14" x14ac:dyDescent="0.25">
      <c r="B41" s="1"/>
      <c r="C41" s="1"/>
      <c r="D41" s="1"/>
      <c r="E41" s="1"/>
    </row>
    <row r="42" spans="1:14" x14ac:dyDescent="0.25">
      <c r="M42" s="20" t="s">
        <v>43</v>
      </c>
    </row>
    <row r="43" spans="1:14" ht="39.75" customHeight="1" x14ac:dyDescent="0.25">
      <c r="M43" s="39" t="s">
        <v>44</v>
      </c>
      <c r="N43" s="39"/>
    </row>
  </sheetData>
  <sheetProtection selectLockedCells="1"/>
  <mergeCells count="6">
    <mergeCell ref="M43:N43"/>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9:F39"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8"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9" xr:uid="{00000000-0002-0000-0100-000004000000}">
      <formula1>CMedios</formula1>
    </dataValidation>
  </dataValidations>
  <pageMargins left="0.75" right="0.75" top="1" bottom="1" header="0" footer="0"/>
  <pageSetup scale="45"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gregorio perez hernandez</cp:lastModifiedBy>
  <cp:revision/>
  <cp:lastPrinted>2025-11-24T20:10:23Z</cp:lastPrinted>
  <dcterms:created xsi:type="dcterms:W3CDTF">2017-10-19T22:18:57Z</dcterms:created>
  <dcterms:modified xsi:type="dcterms:W3CDTF">2026-04-04T17:53:37Z</dcterms:modified>
</cp:coreProperties>
</file>