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963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44525"/>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authors>
    <author>Gerardo Javier Vilet Espinosa</author>
  </authors>
  <commentList>
    <comment ref="H9" authorId="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<sst xmlns="http://schemas.openxmlformats.org/spreadsheetml/2006/main" count="79" uniqueCount="68">
  <si>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</si>
  <si>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</si>
  <si>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</si>
  <si>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</si>
  <si>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</si>
  <si>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</si>
  <si>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</si>
  <si>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</si>
  <si>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</si>
  <si>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</si>
  <si>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</si>
  <si>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</si>
  <si>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</si>
  <si>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</si>
  <si>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</si>
  <si>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</si>
  <si>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</si>
  <si>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</si>
  <si>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</si>
  <si>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</si>
  <si>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</si>
  <si>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</si>
  <si>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</si>
  <si>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</si>
  <si>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</si>
  <si>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</si>
  <si>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</si>
  <si>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</si>
  <si>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</si>
  <si>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</si>
  <si>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</si>
  <si>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</si>
  <si>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</si>
  <si>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</si>
  <si>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</si>
  <si>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</si>
  <si>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</si>
  <si>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</si>
  <si>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</si>
  <si>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</si>
  <si>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</si>
  <si>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</si>
  <si>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</si>
  <si>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</si>
  <si>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</si>
  <si>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</si>
  <si>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</si>
  <si>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</si>
  <si>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</si>
  <si>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</si>
  <si>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</si>
  <si>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</si>
  <si>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</si>
  <si>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</si>
  <si>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</si>
  <si>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</si>
  <si>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</si>
  <si>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</si>
  <si>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</si>
  <si>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</si>
  <si>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</si>
  <si>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</si>
  <si>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</si>
  <si>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adolfo jr. Hernandez</t>
  </si>
  <si>
    <t>Buenos días Por medio de la presente y de la manera más atenta me dirijo a ustedes pacífica y respetuosamente peticionándoles tengan a bien apoyarme en el problema que tengo ya por más de 12 años. Esperando que se me haga justicia ya que desde el año 2014 fui, soy y sigo siendo víctima de fraude y despojo de mi casa de parte de un cartel inmobiliario formado por la inmobiliaria COMEBI DE MEXICO S.A. DE C.V. De SAN LUIS POTOSI en contubernio con diferentes autoridades de diferentes niveles de gobierno y notarios del estado de Guanajuato. No soy entendido en leyes y no pertenezco a ningún partido político u asociación, no pretendo dañar o crearle problemas a nadie, me represento por mi propio medio, recursos y entendimiento. Mucho les estaría agradecido que atendieran mi petición pero de ser el caso; tuvieran a bien reencauzar mi petición al sujeto obligado, autoridad idónea o competente para atender esta denuncia y así obtener las escrituras de mi casa, ya que se me ha negado durante muchos años atención a mi problema, a mis peticiones de las autoridades de Guanajuato, se me ha negado obtener justicia de forma reiterada al declarar de una u otra forma incompetencia o que no poseen atribuciones para ver este asunto. Vengo denunciando una serie de actos de corrupción y delitos de despojo inmobiliario contra mi perpetrados en Irapuato gto. Violaciones a mis derechos humanos como persona y al patrimonio de mi familia ya que después de 12 años y pese a haber pagado con muchos esfuerzos una vivienda AL CONTADO con la inmobiliaria COMEBI DE MEXICO S.A. DE C.V. En Irapuato Gto. Aun no se me quiere entregar mis escrituras, no teniendo certeza jurídica de mi vivienda la cual es patrimonio de mi familia (existe corrupción y colusión de la inmobiliaria COMEBI DE MEXICO S.A. DE C.V. Con el notario 53 de Irapuato; la fiscalía estatal, autoridades diversas del gobierno de Guanajuato y el municipio de Irapuato Gto.), actos que se han venido perpetrando ya por más de 12 años de corrupción y colusión y que durante todo este mismo tiempo he venido denunciando ante diferentes instancias de gobierno de diferentes niveles principalmente estatales de Guanajuato así como federales pero que hasta la fecha no se me ha hecho justicia por una serie de intereses creados. ANTECEDENTES En el año 2014 tramite la compra con muchos esfuerzos de una vivienda AL CONTADO con la inmobiliaria COMEBI DE MEXICO S.A. DE C.V. En Irapuato Gto., siendo el cliente n°9554, vivienda tipo zafiro, lote 49, manzana 41 del fracc. Rincón de los arcos en el municipio de Irapuato con domicilio oficial de: PRIVADA PLAZA SAN MARCOS 128, FRACCIONAMIENTO RINCON DE LOS ARCOS C.P. 36633 IRAPUATO GTO. Pague a la notaria pública número 53 cuyo titular es el lic. José Luis Vázquez Camarera con domicilio en francisco Sarabia numero 122 pte. Col. La moderna c.p.36690 aquí en Irapuato gto. La cual fue asignada por COMEBI DE MEXICO S.A. DE C.V. Para el trámite de mis escrituras (las oficinas de COMEBI DE MEXICO S.A. DE C.V. estaban a unos metros frente la notaria 53, ahora ya desaparecieron esas oficinas de la inmobiliaria aquí en Irapuato) y el mismo notario 53 sabia y siempre ha sabido que la casa la compre AL CONTADO, porque el mismo extendió “Copia CERTIFICADA con numero de folio: AM05276738 del colegio de notarios del estado de Guanajuato del convenio/contrato de compraventa de fecha del 18 de enero del 2015 en donde en el apartado 5 se especifica que el tipo de crédito es: “FINANCIAMIENTO PROPIO CONTADO”) desde entonces hasta esta fecha no se me han querido dar las escrituras. En el año 2016, haciendo unos trabajos de construcción en un predio al lado de mi casa, para el banco azteca, con maquinaria pesada la misma inmobiliaria COMEBI DE MEXICO S.A. DE C.V. , dañaron severamente la estructura de mi vivienda en diferentes formas y lugares, estando aun en la actualidad varias partes de la estructura y cuartos dañados cont. en adjunto.</t>
  </si>
  <si>
    <t>Positivo</t>
  </si>
  <si>
    <t>Artemisa</t>
  </si>
  <si>
    <t>Deseo conocer cuánto dinero ingreso al ayuntamiento de Villa de Arista derivado de ingresos propios durante 2025. Haciendo énfasis en los rubros y los montos ingresados al ayuntamiento por impuestos, derechos, productos y aprovechamientos.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</si>
</sst>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
      <sz val="11"/>
      <name val="Arial"/>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3">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1" fontId="18" fillId="6" borderId="0" xfId="0" applyNumberFormat="1" applyFont="1" applyFill="1" applyAlignment="1">
      <alignment horizontal="center"/>
    </xf>
    <xf numFmtId="0" fontId="7" fillId="6" borderId="0" xfId="0" applyFont="1" applyFill="1" applyAlignment="1">
      <alignment horizontal="left"/>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xmlns=""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53125" defaultRowHeight="12.5" x14ac:dyDescent="0.25"/>
  <cols>
    <col min="1" max="1" width="11.453125" style="12"/>
    <col min="2" max="2" width="12" style="12" customWidth="1"/>
    <col min="3" max="3" width="135.26953125" customWidth="1"/>
  </cols>
  <sheetData>
    <row r="1" spans="1:5" ht="25" x14ac:dyDescent="0.5">
      <c r="A1" s="13" t="s">
        <v>0</v>
      </c>
      <c r="B1" s="13" t="s">
        <v>1</v>
      </c>
      <c r="C1" s="43" t="s">
        <v>2</v>
      </c>
      <c r="D1" s="43"/>
      <c r="E1" s="43"/>
    </row>
    <row r="2" spans="1:5" ht="85.5" customHeight="1" x14ac:dyDescent="0.25">
      <c r="A2" s="14">
        <v>34</v>
      </c>
      <c r="B2" s="14" t="s">
        <v>3</v>
      </c>
      <c r="C2" s="42" t="s">
        <v>4</v>
      </c>
      <c r="D2" s="42"/>
      <c r="E2" s="42"/>
    </row>
    <row r="3" spans="1:5" ht="64.5" customHeight="1" x14ac:dyDescent="0.25">
      <c r="A3" s="14">
        <v>54</v>
      </c>
      <c r="B3" s="14" t="s">
        <v>5</v>
      </c>
      <c r="C3" s="42" t="s">
        <v>6</v>
      </c>
      <c r="D3" s="42"/>
      <c r="E3" s="42"/>
    </row>
    <row r="4" spans="1:5" ht="69" customHeight="1" x14ac:dyDescent="0.25">
      <c r="A4" s="14">
        <v>54</v>
      </c>
      <c r="B4" s="14" t="s">
        <v>7</v>
      </c>
      <c r="C4" s="42" t="s">
        <v>8</v>
      </c>
      <c r="D4" s="42"/>
      <c r="E4" s="42"/>
    </row>
    <row r="10" spans="1:5" ht="15.5" x14ac:dyDescent="0.25">
      <c r="B10" s="41" t="s">
        <v>46</v>
      </c>
      <c r="C10" s="41"/>
    </row>
    <row r="12" spans="1:5" x14ac:dyDescent="0.25">
      <c r="B12" s="24" t="s">
        <v>9</v>
      </c>
      <c r="C12" s="11" t="s">
        <v>10</v>
      </c>
    </row>
    <row r="13" spans="1:5" x14ac:dyDescent="0.25">
      <c r="B13" s="12">
        <v>1</v>
      </c>
      <c r="C13" s="11" t="s">
        <v>11</v>
      </c>
    </row>
    <row r="14" spans="1:5" x14ac:dyDescent="0.25">
      <c r="B14" s="12">
        <v>2</v>
      </c>
      <c r="C14" s="11" t="s">
        <v>12</v>
      </c>
    </row>
    <row r="15" spans="1:5" x14ac:dyDescent="0.25">
      <c r="B15" s="12">
        <v>3</v>
      </c>
      <c r="C15" s="11" t="s">
        <v>13</v>
      </c>
    </row>
    <row r="16" spans="1:5" x14ac:dyDescent="0.25">
      <c r="B16" s="12">
        <v>4</v>
      </c>
      <c r="C16" s="11" t="s">
        <v>14</v>
      </c>
    </row>
    <row r="17" spans="2:3" x14ac:dyDescent="0.25">
      <c r="B17" s="12">
        <v>5</v>
      </c>
      <c r="C17" s="11" t="s">
        <v>15</v>
      </c>
    </row>
    <row r="18" spans="2:3" x14ac:dyDescent="0.25">
      <c r="B18" s="12">
        <v>6</v>
      </c>
      <c r="C18" s="11" t="s">
        <v>16</v>
      </c>
    </row>
    <row r="19" spans="2:3" x14ac:dyDescent="0.25">
      <c r="B19" s="12">
        <v>7</v>
      </c>
      <c r="C19" s="11" t="s">
        <v>17</v>
      </c>
    </row>
    <row r="20" spans="2:3" x14ac:dyDescent="0.25">
      <c r="B20" s="12">
        <v>8</v>
      </c>
      <c r="C20" s="11" t="s">
        <v>18</v>
      </c>
    </row>
    <row r="21" spans="2:3" x14ac:dyDescent="0.25">
      <c r="B21" s="12">
        <v>9</v>
      </c>
      <c r="C21" s="11" t="s">
        <v>19</v>
      </c>
    </row>
    <row r="22" spans="2:3" x14ac:dyDescent="0.25">
      <c r="B22" s="12">
        <v>10</v>
      </c>
      <c r="C22" s="35" t="s">
        <v>60</v>
      </c>
    </row>
    <row r="23" spans="2:3" x14ac:dyDescent="0.25">
      <c r="B23" s="12">
        <v>11</v>
      </c>
      <c r="C23" s="11" t="s">
        <v>61</v>
      </c>
    </row>
    <row r="24" spans="2:3" x14ac:dyDescent="0.25">
      <c r="B24" s="39">
        <v>12</v>
      </c>
      <c r="C24" s="40" t="s">
        <v>59</v>
      </c>
    </row>
    <row r="26" spans="2:3" ht="15.5" x14ac:dyDescent="0.25">
      <c r="B26" s="41" t="s">
        <v>45</v>
      </c>
      <c r="C26" s="41"/>
    </row>
    <row r="28" spans="2:3" x14ac:dyDescent="0.25">
      <c r="B28" s="24" t="s">
        <v>20</v>
      </c>
      <c r="C28" s="11" t="s">
        <v>10</v>
      </c>
    </row>
    <row r="29" spans="2:3" x14ac:dyDescent="0.25">
      <c r="B29" s="12">
        <v>1</v>
      </c>
      <c r="C29" s="11" t="s">
        <v>21</v>
      </c>
    </row>
    <row r="30" spans="2:3" x14ac:dyDescent="0.25">
      <c r="B30" s="12">
        <v>2</v>
      </c>
      <c r="C30" s="11" t="s">
        <v>22</v>
      </c>
    </row>
    <row r="31" spans="2:3" x14ac:dyDescent="0.25">
      <c r="B31" s="12">
        <v>3</v>
      </c>
      <c r="C31" s="11" t="s">
        <v>23</v>
      </c>
    </row>
    <row r="34" spans="2:3" ht="15.5" x14ac:dyDescent="0.25">
      <c r="B34" s="41" t="s">
        <v>47</v>
      </c>
      <c r="C34" s="41"/>
    </row>
    <row r="36" spans="2:3" x14ac:dyDescent="0.25">
      <c r="B36" s="24" t="s">
        <v>48</v>
      </c>
      <c r="C36" s="11" t="s">
        <v>10</v>
      </c>
    </row>
    <row r="37" spans="2:3" x14ac:dyDescent="0.25">
      <c r="B37" s="12">
        <v>1</v>
      </c>
      <c r="C37" s="11" t="s">
        <v>49</v>
      </c>
    </row>
    <row r="38" spans="2:3" x14ac:dyDescent="0.25">
      <c r="B38" s="12">
        <v>2</v>
      </c>
      <c r="C38" s="11" t="s">
        <v>55</v>
      </c>
    </row>
    <row r="39" spans="2:3" x14ac:dyDescent="0.25">
      <c r="B39" s="12">
        <v>3</v>
      </c>
      <c r="C39" s="11" t="s">
        <v>50</v>
      </c>
    </row>
    <row r="40" spans="2:3" x14ac:dyDescent="0.25">
      <c r="B40" s="12">
        <v>4</v>
      </c>
      <c r="C40" s="11" t="s">
        <v>53</v>
      </c>
    </row>
    <row r="41" spans="2:3" x14ac:dyDescent="0.25">
      <c r="B41" s="12">
        <v>5</v>
      </c>
      <c r="C41" s="35" t="s">
        <v>52</v>
      </c>
    </row>
    <row r="42" spans="2:3" x14ac:dyDescent="0.25">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
  <sheetViews>
    <sheetView showGridLines="0" tabSelected="1" zoomScale="90" zoomScaleNormal="90" workbookViewId="0">
      <selection activeCell="A12" sqref="A12"/>
    </sheetView>
  </sheetViews>
  <sheetFormatPr baseColWidth="10" defaultColWidth="9.1796875" defaultRowHeight="12.5" x14ac:dyDescent="0.25"/>
  <cols>
    <col min="1" max="1" width="20.6328125" style="7" customWidth="1"/>
    <col min="2" max="2" width="17.453125" customWidth="1"/>
    <col min="3" max="3" width="14.7265625" customWidth="1"/>
    <col min="4" max="4" width="26.1796875" customWidth="1"/>
    <col min="5" max="5" width="19" customWidth="1"/>
    <col min="6" max="6" width="53.7265625" customWidth="1"/>
    <col min="7" max="7" width="21.7265625" bestFit="1" customWidth="1"/>
    <col min="8" max="8" width="11.1796875" bestFit="1" customWidth="1"/>
    <col min="9" max="9" width="13.54296875" bestFit="1" customWidth="1"/>
    <col min="10" max="10" width="11.7265625" bestFit="1" customWidth="1"/>
    <col min="11" max="11" width="14.453125" customWidth="1"/>
    <col min="12" max="12" width="13.453125" hidden="1" customWidth="1"/>
    <col min="13" max="13" width="8.7265625" hidden="1" customWidth="1"/>
    <col min="14" max="14" width="44.54296875" customWidth="1"/>
    <col min="15" max="253" width="11.453125" customWidth="1"/>
  </cols>
  <sheetData>
    <row r="1" spans="1:16" ht="27.75" customHeight="1" x14ac:dyDescent="0.25">
      <c r="A1" s="3" t="s">
        <v>24</v>
      </c>
      <c r="B1" s="21">
        <v>3</v>
      </c>
      <c r="C1" s="46" t="s">
        <v>25</v>
      </c>
      <c r="D1" s="47"/>
      <c r="F1" s="3" t="s">
        <v>26</v>
      </c>
      <c r="G1" s="9" t="s">
        <v>27</v>
      </c>
      <c r="H1" s="8">
        <f>COUNTIF(Formato!$L$10:$L$44,B1)</f>
        <v>2</v>
      </c>
      <c r="I1" s="48" t="s">
        <v>28</v>
      </c>
      <c r="J1" s="49"/>
      <c r="K1" s="49"/>
      <c r="L1" s="49"/>
    </row>
    <row r="2" spans="1:16" ht="29.25" customHeight="1" thickBot="1" x14ac:dyDescent="0.3">
      <c r="B2" s="22" t="str">
        <f>IF(B1&gt;0, CHOOSE(B1,"Enero", "Febrero", "Marzo", "Abril", "Mayo", "Junio", "Julio", "Agosto","Septiembre","Octubre","Noviembre","Diciembre"),"Escriba arriba número de mes a reportar")</f>
        <v>Marzo</v>
      </c>
      <c r="F2" s="4"/>
      <c r="G2" s="10" t="s">
        <v>29</v>
      </c>
      <c r="H2" s="8">
        <f>COUNTIF(Formato!$M$10:$M$44,B1)</f>
        <v>1</v>
      </c>
      <c r="I2" s="48" t="s">
        <v>30</v>
      </c>
      <c r="J2" s="49"/>
      <c r="K2" s="49"/>
      <c r="L2" s="49"/>
    </row>
    <row r="3" spans="1:16" ht="18" thickBot="1" x14ac:dyDescent="0.3">
      <c r="A3" s="3" t="s">
        <v>31</v>
      </c>
      <c r="B3" s="21">
        <v>2026</v>
      </c>
      <c r="D3" s="4"/>
      <c r="E3" s="16"/>
      <c r="F3" s="15"/>
      <c r="M3" s="25" t="s">
        <v>32</v>
      </c>
      <c r="N3" s="37"/>
    </row>
    <row r="4" spans="1:16" ht="32.25" customHeight="1" x14ac:dyDescent="0.25">
      <c r="M4" s="26">
        <v>1</v>
      </c>
      <c r="N4" s="38" t="s">
        <v>33</v>
      </c>
    </row>
    <row r="5" spans="1:16" ht="75.5" thickBot="1" x14ac:dyDescent="0.3">
      <c r="F5" s="11"/>
      <c r="M5" s="27">
        <v>2</v>
      </c>
      <c r="N5" s="36" t="s">
        <v>34</v>
      </c>
    </row>
    <row r="6" spans="1:16" ht="18" customHeight="1" x14ac:dyDescent="0.4">
      <c r="A6" s="45" t="s">
        <v>35</v>
      </c>
      <c r="B6" s="45"/>
      <c r="C6" s="45"/>
      <c r="D6" s="45"/>
      <c r="E6" s="45"/>
      <c r="F6" s="45"/>
      <c r="G6" s="45"/>
      <c r="H6" s="45"/>
      <c r="I6" s="45"/>
    </row>
    <row r="7" spans="1:16" x14ac:dyDescent="0.25">
      <c r="D7" s="50" t="s">
        <v>62</v>
      </c>
      <c r="E7" s="50"/>
      <c r="F7" s="50"/>
    </row>
    <row r="9" spans="1:16" s="2" customFormat="1" ht="44.25" customHeight="1" thickBot="1" x14ac:dyDescent="0.3">
      <c r="A9" s="23" t="s">
        <v>51</v>
      </c>
      <c r="B9" s="23" t="s">
        <v>57</v>
      </c>
      <c r="C9" s="32" t="s">
        <v>36</v>
      </c>
      <c r="D9" s="23" t="s">
        <v>37</v>
      </c>
      <c r="E9" s="32" t="s">
        <v>20</v>
      </c>
      <c r="F9" s="32" t="s">
        <v>9</v>
      </c>
      <c r="G9" s="32" t="s">
        <v>38</v>
      </c>
      <c r="H9" s="34" t="s">
        <v>56</v>
      </c>
      <c r="I9" s="32" t="s">
        <v>39</v>
      </c>
      <c r="J9" s="33" t="s">
        <v>58</v>
      </c>
      <c r="K9" s="32" t="s">
        <v>40</v>
      </c>
      <c r="L9" s="17" t="s">
        <v>41</v>
      </c>
      <c r="M9" s="17" t="s">
        <v>42</v>
      </c>
    </row>
    <row r="10" spans="1:16" ht="15.5" x14ac:dyDescent="0.35">
      <c r="A10" s="51">
        <v>240476226000002</v>
      </c>
      <c r="B10" s="52" t="s">
        <v>63</v>
      </c>
      <c r="C10" s="29">
        <v>46085</v>
      </c>
      <c r="D10" s="30" t="s">
        <v>64</v>
      </c>
      <c r="E10" s="28" t="s">
        <v>23</v>
      </c>
      <c r="F10" s="31" t="s">
        <v>17</v>
      </c>
      <c r="G10" s="29">
        <v>46100</v>
      </c>
      <c r="H10" s="29" t="s">
        <v>65</v>
      </c>
      <c r="I10" s="30">
        <v>0</v>
      </c>
      <c r="J10" s="30" t="s">
        <v>49</v>
      </c>
      <c r="K10" s="30">
        <v>0</v>
      </c>
      <c r="L10" s="5">
        <f>IF(Formato!$C10&lt;&gt;"",MONTH(C10),"")</f>
        <v>3</v>
      </c>
      <c r="M10" s="6">
        <f>IF(Formato!$G10&lt;&gt;"",MONTH(G10),"")</f>
        <v>3</v>
      </c>
      <c r="P10" s="11"/>
    </row>
    <row r="11" spans="1:16" ht="15.5" x14ac:dyDescent="0.35">
      <c r="A11" s="51">
        <v>240476226000003</v>
      </c>
      <c r="B11" s="28" t="s">
        <v>66</v>
      </c>
      <c r="C11" s="29">
        <v>46094</v>
      </c>
      <c r="D11" s="30" t="s">
        <v>67</v>
      </c>
      <c r="E11" s="28" t="s">
        <v>23</v>
      </c>
      <c r="F11" s="30" t="s">
        <v>17</v>
      </c>
      <c r="G11" s="29">
        <v>46120</v>
      </c>
      <c r="H11" s="29" t="s">
        <v>65</v>
      </c>
      <c r="I11" s="30">
        <v>0</v>
      </c>
      <c r="J11" s="30" t="s">
        <v>49</v>
      </c>
      <c r="K11" s="30">
        <v>0</v>
      </c>
      <c r="L11" s="5">
        <f>IF(Formato!$C11&lt;&gt;"",MONTH(C11),"")</f>
        <v>3</v>
      </c>
      <c r="M11" s="6">
        <f>IF(Formato!$G11&lt;&gt;"",MONTH(G11),"")</f>
        <v>4</v>
      </c>
      <c r="P11" s="11"/>
    </row>
    <row r="12" spans="1:16" ht="15.5" x14ac:dyDescent="0.35">
      <c r="A12" s="51"/>
      <c r="B12" s="28"/>
      <c r="C12" s="29"/>
      <c r="D12" s="30"/>
      <c r="E12" s="28"/>
      <c r="F12" s="30"/>
      <c r="G12" s="29"/>
      <c r="H12" s="29"/>
      <c r="I12" s="30"/>
      <c r="J12" s="30"/>
      <c r="K12" s="30"/>
      <c r="L12" s="5" t="str">
        <f>IF(Formato!$C12&lt;&gt;"",MONTH(C12),"")</f>
        <v/>
      </c>
      <c r="M12" s="6" t="str">
        <f>IF(Formato!$G12&lt;&gt;"",MONTH(G12),"")</f>
        <v/>
      </c>
      <c r="P12" s="11"/>
    </row>
    <row r="13" spans="1:16" ht="15.5" x14ac:dyDescent="0.35">
      <c r="A13" s="28"/>
      <c r="B13" s="28"/>
      <c r="C13" s="29"/>
      <c r="D13" s="30"/>
      <c r="E13" s="28"/>
      <c r="F13" s="30"/>
      <c r="G13" s="29"/>
      <c r="H13" s="29"/>
      <c r="I13" s="30"/>
      <c r="J13" s="30"/>
      <c r="K13" s="30"/>
      <c r="L13" s="5" t="str">
        <f>IF(Formato!$C13&lt;&gt;"",MONTH(C13),"")</f>
        <v/>
      </c>
      <c r="M13" s="6" t="str">
        <f>IF(Formato!$G13&lt;&gt;"",MONTH(G13),"")</f>
        <v/>
      </c>
    </row>
    <row r="14" spans="1:16" ht="15.5" x14ac:dyDescent="0.35">
      <c r="A14" s="28"/>
      <c r="B14" s="28"/>
      <c r="C14" s="29"/>
      <c r="D14" s="30"/>
      <c r="E14" s="28"/>
      <c r="F14" s="30"/>
      <c r="G14" s="29"/>
      <c r="H14" s="29"/>
      <c r="I14" s="30"/>
      <c r="J14" s="30"/>
      <c r="K14" s="30"/>
      <c r="L14" s="5" t="str">
        <f>IF(Formato!$C14&lt;&gt;"",MONTH(C14),"")</f>
        <v/>
      </c>
      <c r="M14" s="6" t="str">
        <f>IF(Formato!$G14&lt;&gt;"",MONTH(G14),"")</f>
        <v/>
      </c>
    </row>
    <row r="15" spans="1:16" ht="15.5" x14ac:dyDescent="0.35">
      <c r="A15" s="28"/>
      <c r="B15" s="28"/>
      <c r="C15" s="29"/>
      <c r="D15" s="30"/>
      <c r="E15" s="28"/>
      <c r="F15" s="30"/>
      <c r="G15" s="29"/>
      <c r="H15" s="29"/>
      <c r="I15" s="30"/>
      <c r="J15" s="30"/>
      <c r="K15" s="30"/>
      <c r="L15" s="5" t="str">
        <f>IF(Formato!$C15&lt;&gt;"",MONTH(C15),"")</f>
        <v/>
      </c>
      <c r="M15" s="6" t="str">
        <f>IF(Formato!$G15&lt;&gt;"",MONTH(G15),"")</f>
        <v/>
      </c>
    </row>
    <row r="16" spans="1:16" ht="15.5" x14ac:dyDescent="0.35">
      <c r="A16" s="28"/>
      <c r="B16" s="28"/>
      <c r="C16" s="29"/>
      <c r="D16" s="30"/>
      <c r="E16" s="28"/>
      <c r="F16" s="30"/>
      <c r="G16" s="29"/>
      <c r="H16" s="29"/>
      <c r="I16" s="30"/>
      <c r="J16" s="30"/>
      <c r="K16" s="30"/>
      <c r="L16" s="5" t="str">
        <f>IF(Formato!$C16&lt;&gt;"",MONTH(C16),"")</f>
        <v/>
      </c>
      <c r="M16" s="6" t="str">
        <f>IF(Formato!$G16&lt;&gt;"",MONTH(G16),"")</f>
        <v/>
      </c>
    </row>
    <row r="17" spans="1:13" ht="15.5" x14ac:dyDescent="0.35">
      <c r="A17" s="28"/>
      <c r="B17" s="28"/>
      <c r="C17" s="29"/>
      <c r="D17" s="30"/>
      <c r="E17" s="28"/>
      <c r="F17" s="30"/>
      <c r="G17" s="29"/>
      <c r="H17" s="29"/>
      <c r="I17" s="30"/>
      <c r="J17" s="30"/>
      <c r="K17" s="30"/>
      <c r="L17" s="5" t="str">
        <f>IF(Formato!$C17&lt;&gt;"",MONTH(C17),"")</f>
        <v/>
      </c>
      <c r="M17" s="6" t="str">
        <f>IF(Formato!$G17&lt;&gt;"",MONTH(G17),"")</f>
        <v/>
      </c>
    </row>
    <row r="18" spans="1:13" ht="15.5" x14ac:dyDescent="0.35">
      <c r="A18" s="28"/>
      <c r="B18" s="28"/>
      <c r="C18" s="29"/>
      <c r="D18" s="30"/>
      <c r="E18" s="28"/>
      <c r="F18" s="30"/>
      <c r="G18" s="29"/>
      <c r="H18" s="29"/>
      <c r="I18" s="30"/>
      <c r="J18" s="30"/>
      <c r="K18" s="30"/>
      <c r="L18" s="5" t="str">
        <f>IF(Formato!$C18&lt;&gt;"",MONTH(C18),"")</f>
        <v/>
      </c>
      <c r="M18" s="6" t="str">
        <f>IF(Formato!$G18&lt;&gt;"",MONTH(G18),"")</f>
        <v/>
      </c>
    </row>
    <row r="19" spans="1:13" ht="15.5" x14ac:dyDescent="0.35">
      <c r="A19" s="28"/>
      <c r="B19" s="28"/>
      <c r="C19" s="29"/>
      <c r="D19" s="30"/>
      <c r="E19" s="28"/>
      <c r="F19" s="30"/>
      <c r="G19" s="29"/>
      <c r="H19" s="29"/>
      <c r="I19" s="30"/>
      <c r="J19" s="30"/>
      <c r="K19" s="30"/>
      <c r="L19" s="5" t="str">
        <f>IF(Formato!$C19&lt;&gt;"",MONTH(C19),"")</f>
        <v/>
      </c>
      <c r="M19" s="6" t="str">
        <f>IF(Formato!$G19&lt;&gt;"",MONTH(G19),"")</f>
        <v/>
      </c>
    </row>
    <row r="20" spans="1:13" ht="15.5" x14ac:dyDescent="0.35">
      <c r="A20" s="28"/>
      <c r="B20" s="28"/>
      <c r="C20" s="29"/>
      <c r="D20" s="30"/>
      <c r="E20" s="28"/>
      <c r="F20" s="30"/>
      <c r="G20" s="29"/>
      <c r="H20" s="29"/>
      <c r="I20" s="30"/>
      <c r="J20" s="30"/>
      <c r="K20" s="30"/>
      <c r="L20" s="5" t="str">
        <f>IF(Formato!$C20&lt;&gt;"",MONTH(C20),"")</f>
        <v/>
      </c>
      <c r="M20" s="6" t="str">
        <f>IF(Formato!$G20&lt;&gt;"",MONTH(G20),"")</f>
        <v/>
      </c>
    </row>
    <row r="21" spans="1:13" ht="15.5" x14ac:dyDescent="0.35">
      <c r="A21" s="28"/>
      <c r="B21" s="28"/>
      <c r="C21" s="29"/>
      <c r="D21" s="30"/>
      <c r="E21" s="28"/>
      <c r="F21" s="30"/>
      <c r="G21" s="29"/>
      <c r="H21" s="29"/>
      <c r="I21" s="30"/>
      <c r="J21" s="30"/>
      <c r="K21" s="30"/>
      <c r="L21" s="5" t="str">
        <f>IF(Formato!$C21&lt;&gt;"",MONTH(C21),"")</f>
        <v/>
      </c>
      <c r="M21" s="6" t="str">
        <f>IF(Formato!$G21&lt;&gt;"",MONTH(G21),"")</f>
        <v/>
      </c>
    </row>
    <row r="22" spans="1:13" ht="15.5" x14ac:dyDescent="0.35">
      <c r="A22" s="28"/>
      <c r="B22" s="28"/>
      <c r="C22" s="29"/>
      <c r="D22" s="30"/>
      <c r="E22" s="28"/>
      <c r="F22" s="30"/>
      <c r="G22" s="29"/>
      <c r="H22" s="29"/>
      <c r="I22" s="30"/>
      <c r="J22" s="30"/>
      <c r="K22" s="30"/>
      <c r="L22" s="5" t="str">
        <f>IF(Formato!$C22&lt;&gt;"",MONTH(C22),"")</f>
        <v/>
      </c>
      <c r="M22" s="6" t="str">
        <f>IF(Formato!$G22&lt;&gt;"",MONTH(G22),"")</f>
        <v/>
      </c>
    </row>
    <row r="23" spans="1:13" ht="15.5" x14ac:dyDescent="0.35">
      <c r="A23" s="28"/>
      <c r="B23" s="28"/>
      <c r="C23" s="29"/>
      <c r="D23" s="30"/>
      <c r="E23" s="28"/>
      <c r="F23" s="30"/>
      <c r="G23" s="29"/>
      <c r="H23" s="29"/>
      <c r="I23" s="30"/>
      <c r="J23" s="30"/>
      <c r="K23" s="30"/>
      <c r="L23" s="5" t="str">
        <f>IF(Formato!$C23&lt;&gt;"",MONTH(C23),"")</f>
        <v/>
      </c>
      <c r="M23" s="6" t="str">
        <f>IF(Formato!$G23&lt;&gt;"",MONTH(G23),"")</f>
        <v/>
      </c>
    </row>
    <row r="24" spans="1:13" ht="15.5" x14ac:dyDescent="0.35">
      <c r="A24" s="28"/>
      <c r="B24" s="28"/>
      <c r="C24" s="29"/>
      <c r="D24" s="30"/>
      <c r="E24" s="28"/>
      <c r="F24" s="30"/>
      <c r="G24" s="29"/>
      <c r="H24" s="29"/>
      <c r="I24" s="30"/>
      <c r="J24" s="30"/>
      <c r="K24" s="30"/>
      <c r="L24" s="5" t="str">
        <f>IF(Formato!$C24&lt;&gt;"",MONTH(C24),"")</f>
        <v/>
      </c>
      <c r="M24" s="6" t="str">
        <f>IF(Formato!$G24&lt;&gt;"",MONTH(G24),"")</f>
        <v/>
      </c>
    </row>
    <row r="25" spans="1:13" ht="15.5" x14ac:dyDescent="0.35">
      <c r="A25" s="28"/>
      <c r="B25" s="28"/>
      <c r="C25" s="29"/>
      <c r="D25" s="30"/>
      <c r="E25" s="28"/>
      <c r="F25" s="30"/>
      <c r="G25" s="29"/>
      <c r="H25" s="29"/>
      <c r="I25" s="30"/>
      <c r="J25" s="30"/>
      <c r="K25" s="30"/>
      <c r="L25" s="5" t="str">
        <f>IF(Formato!$C25&lt;&gt;"",MONTH(C25),"")</f>
        <v/>
      </c>
      <c r="M25" s="6" t="str">
        <f>IF(Formato!$G25&lt;&gt;"",MONTH(G25),"")</f>
        <v/>
      </c>
    </row>
    <row r="26" spans="1:13" ht="15.5" x14ac:dyDescent="0.35">
      <c r="A26" s="28"/>
      <c r="B26" s="28"/>
      <c r="C26" s="29"/>
      <c r="D26" s="30"/>
      <c r="E26" s="28"/>
      <c r="F26" s="30"/>
      <c r="G26" s="29"/>
      <c r="H26" s="29"/>
      <c r="I26" s="30"/>
      <c r="J26" s="30"/>
      <c r="K26" s="30"/>
      <c r="L26" s="5" t="str">
        <f>IF(Formato!$C26&lt;&gt;"",MONTH(C26),"")</f>
        <v/>
      </c>
      <c r="M26" s="6" t="str">
        <f>IF(Formato!$G26&lt;&gt;"",MONTH(G26),"")</f>
        <v/>
      </c>
    </row>
    <row r="27" spans="1:13" ht="15.5" x14ac:dyDescent="0.35">
      <c r="A27" s="28"/>
      <c r="B27" s="28"/>
      <c r="C27" s="29"/>
      <c r="D27" s="30"/>
      <c r="E27" s="28"/>
      <c r="F27" s="30"/>
      <c r="G27" s="29"/>
      <c r="H27" s="29"/>
      <c r="I27" s="30"/>
      <c r="J27" s="30"/>
      <c r="K27" s="30"/>
      <c r="L27" s="5" t="str">
        <f>IF(Formato!$C27&lt;&gt;"",MONTH(C27),"")</f>
        <v/>
      </c>
      <c r="M27" s="6" t="str">
        <f>IF(Formato!$G27&lt;&gt;"",MONTH(G27),"")</f>
        <v/>
      </c>
    </row>
    <row r="28" spans="1:13" ht="15.5" x14ac:dyDescent="0.35">
      <c r="A28" s="28"/>
      <c r="B28" s="28"/>
      <c r="C28" s="29"/>
      <c r="D28" s="30"/>
      <c r="E28" s="28"/>
      <c r="F28" s="30"/>
      <c r="G28" s="29"/>
      <c r="H28" s="29"/>
      <c r="I28" s="30"/>
      <c r="J28" s="30"/>
      <c r="K28" s="30"/>
      <c r="L28" s="5" t="str">
        <f>IF(Formato!$C28&lt;&gt;"",MONTH(C28),"")</f>
        <v/>
      </c>
      <c r="M28" s="6" t="str">
        <f>IF(Formato!$G28&lt;&gt;"",MONTH(G28),"")</f>
        <v/>
      </c>
    </row>
    <row r="29" spans="1:13" ht="15.5" x14ac:dyDescent="0.35">
      <c r="A29" s="28"/>
      <c r="B29" s="28"/>
      <c r="C29" s="29"/>
      <c r="D29" s="30"/>
      <c r="E29" s="28"/>
      <c r="F29" s="30"/>
      <c r="G29" s="29"/>
      <c r="H29" s="29"/>
      <c r="I29" s="30"/>
      <c r="J29" s="30"/>
      <c r="K29" s="30"/>
      <c r="L29" s="5" t="str">
        <f>IF(Formato!$C29&lt;&gt;"",MONTH(C29),"")</f>
        <v/>
      </c>
      <c r="M29" s="6" t="str">
        <f>IF(Formato!$G29&lt;&gt;"",MONTH(G29),"")</f>
        <v/>
      </c>
    </row>
    <row r="30" spans="1:13" ht="15.5" x14ac:dyDescent="0.35">
      <c r="A30" s="28"/>
      <c r="B30" s="28"/>
      <c r="C30" s="29"/>
      <c r="D30" s="30"/>
      <c r="E30" s="28"/>
      <c r="F30" s="30"/>
      <c r="G30" s="29"/>
      <c r="H30" s="29"/>
      <c r="I30" s="30"/>
      <c r="J30" s="30"/>
      <c r="K30" s="30"/>
      <c r="L30" s="5" t="str">
        <f>IF(Formato!$C30&lt;&gt;"",MONTH(C30),"")</f>
        <v/>
      </c>
      <c r="M30" s="6" t="str">
        <f>IF(Formato!$G30&lt;&gt;"",MONTH(G30),"")</f>
        <v/>
      </c>
    </row>
    <row r="31" spans="1:13" ht="15.5" x14ac:dyDescent="0.35">
      <c r="A31" s="28"/>
      <c r="B31" s="28"/>
      <c r="C31" s="29"/>
      <c r="D31" s="30"/>
      <c r="E31" s="28"/>
      <c r="F31" s="30"/>
      <c r="G31" s="29"/>
      <c r="H31" s="29"/>
      <c r="I31" s="30"/>
      <c r="J31" s="30"/>
      <c r="K31" s="30"/>
      <c r="L31" s="5" t="str">
        <f>IF(Formato!$C31&lt;&gt;"",MONTH(C31),"")</f>
        <v/>
      </c>
      <c r="M31" s="6" t="str">
        <f>IF(Formato!$G31&lt;&gt;"",MONTH(G31),"")</f>
        <v/>
      </c>
    </row>
    <row r="32" spans="1:13" ht="15.5" x14ac:dyDescent="0.35">
      <c r="A32" s="28"/>
      <c r="B32" s="28"/>
      <c r="C32" s="29"/>
      <c r="D32" s="30"/>
      <c r="E32" s="28"/>
      <c r="F32" s="30"/>
      <c r="G32" s="29"/>
      <c r="H32" s="29"/>
      <c r="I32" s="30"/>
      <c r="J32" s="30"/>
      <c r="K32" s="30"/>
      <c r="L32" s="5" t="str">
        <f>IF(Formato!$C32&lt;&gt;"",MONTH(C32),"")</f>
        <v/>
      </c>
      <c r="M32" s="6" t="str">
        <f>IF(Formato!$G32&lt;&gt;"",MONTH(G32),"")</f>
        <v/>
      </c>
    </row>
    <row r="33" spans="1:14" ht="15.5" x14ac:dyDescent="0.35">
      <c r="A33" s="28"/>
      <c r="B33" s="28"/>
      <c r="C33" s="29"/>
      <c r="D33" s="30"/>
      <c r="E33" s="28"/>
      <c r="F33" s="30"/>
      <c r="G33" s="29"/>
      <c r="H33" s="29"/>
      <c r="I33" s="30"/>
      <c r="J33" s="30"/>
      <c r="K33" s="30"/>
      <c r="L33" s="5" t="str">
        <f>IF(Formato!$C33&lt;&gt;"",MONTH(C33),"")</f>
        <v/>
      </c>
      <c r="M33" s="6" t="str">
        <f>IF(Formato!$G33&lt;&gt;"",MONTH(G33),"")</f>
        <v/>
      </c>
    </row>
    <row r="34" spans="1:14" ht="15.5" x14ac:dyDescent="0.35">
      <c r="A34" s="28"/>
      <c r="B34" s="28"/>
      <c r="C34" s="29"/>
      <c r="D34" s="30"/>
      <c r="E34" s="28"/>
      <c r="F34" s="30"/>
      <c r="G34" s="29"/>
      <c r="H34" s="29"/>
      <c r="I34" s="30"/>
      <c r="J34" s="30"/>
      <c r="K34" s="30"/>
      <c r="L34" s="5" t="str">
        <f>IF(Formato!$C34&lt;&gt;"",MONTH(C34),"")</f>
        <v/>
      </c>
      <c r="M34" s="6" t="str">
        <f>IF(Formato!$G34&lt;&gt;"",MONTH(G34),"")</f>
        <v/>
      </c>
    </row>
    <row r="35" spans="1:14" ht="15.5" x14ac:dyDescent="0.35">
      <c r="A35" s="28"/>
      <c r="B35" s="28"/>
      <c r="C35" s="29"/>
      <c r="D35" s="30"/>
      <c r="E35" s="28"/>
      <c r="F35" s="30"/>
      <c r="G35" s="29"/>
      <c r="H35" s="29"/>
      <c r="I35" s="30"/>
      <c r="J35" s="30"/>
      <c r="K35" s="30"/>
      <c r="L35" s="5" t="str">
        <f>IF(Formato!$C35&lt;&gt;"",MONTH(C35),"")</f>
        <v/>
      </c>
      <c r="M35" s="6" t="str">
        <f>IF(Formato!$G35&lt;&gt;"",MONTH(G35),"")</f>
        <v/>
      </c>
    </row>
    <row r="36" spans="1:14" ht="15.5" x14ac:dyDescent="0.35">
      <c r="A36" s="28"/>
      <c r="B36" s="28"/>
      <c r="C36" s="29"/>
      <c r="D36" s="30"/>
      <c r="E36" s="28"/>
      <c r="F36" s="30"/>
      <c r="G36" s="29"/>
      <c r="H36" s="29"/>
      <c r="I36" s="30"/>
      <c r="J36" s="30"/>
      <c r="K36" s="30"/>
      <c r="L36" s="5" t="str">
        <f>IF(Formato!$C36&lt;&gt;"",MONTH(C36),"")</f>
        <v/>
      </c>
      <c r="M36" s="6" t="str">
        <f>IF(Formato!$G36&lt;&gt;"",MONTH(G36),"")</f>
        <v/>
      </c>
    </row>
    <row r="37" spans="1:14" ht="15.5" x14ac:dyDescent="0.35">
      <c r="A37" s="28"/>
      <c r="B37" s="28"/>
      <c r="C37" s="29"/>
      <c r="D37" s="30"/>
      <c r="E37" s="28"/>
      <c r="F37" s="30"/>
      <c r="G37" s="29"/>
      <c r="H37" s="29"/>
      <c r="I37" s="30"/>
      <c r="J37" s="30"/>
      <c r="K37" s="30"/>
      <c r="L37" s="5" t="str">
        <f>IF(Formato!$C37&lt;&gt;"",MONTH(C37),"")</f>
        <v/>
      </c>
      <c r="M37" s="6" t="str">
        <f>IF(Formato!$G37&lt;&gt;"",MONTH(G37),"")</f>
        <v/>
      </c>
    </row>
    <row r="38" spans="1:14" ht="15.5" x14ac:dyDescent="0.35">
      <c r="A38" s="28"/>
      <c r="B38" s="28"/>
      <c r="C38" s="29"/>
      <c r="D38" s="30"/>
      <c r="E38" s="28"/>
      <c r="F38" s="30"/>
      <c r="G38" s="29"/>
      <c r="H38" s="29"/>
      <c r="I38" s="30"/>
      <c r="J38" s="30"/>
      <c r="K38" s="30"/>
      <c r="L38" s="5" t="str">
        <f>IF(Formato!$C38&lt;&gt;"",MONTH(C38),"")</f>
        <v/>
      </c>
      <c r="M38" s="6" t="str">
        <f>IF(Formato!$G38&lt;&gt;"",MONTH(G38),"")</f>
        <v/>
      </c>
    </row>
    <row r="39" spans="1:14" ht="15.5" x14ac:dyDescent="0.35">
      <c r="A39" s="28"/>
      <c r="B39" s="28"/>
      <c r="C39" s="29"/>
      <c r="D39" s="30"/>
      <c r="E39" s="28"/>
      <c r="F39" s="30"/>
      <c r="G39" s="29"/>
      <c r="H39" s="29"/>
      <c r="I39" s="30"/>
      <c r="J39" s="30"/>
      <c r="K39" s="30"/>
      <c r="L39" s="5" t="str">
        <f>IF(Formato!$C39&lt;&gt;"",MONTH(C39),"")</f>
        <v/>
      </c>
      <c r="M39" s="6" t="str">
        <f>IF(Formato!$G39&lt;&gt;"",MONTH(G39),"")</f>
        <v/>
      </c>
    </row>
    <row r="40" spans="1:14" ht="15.5" x14ac:dyDescent="0.35">
      <c r="A40" s="28"/>
      <c r="B40" s="28"/>
      <c r="C40" s="29"/>
      <c r="D40" s="30"/>
      <c r="E40" s="28"/>
      <c r="F40" s="30"/>
      <c r="G40" s="29"/>
      <c r="H40" s="29"/>
      <c r="I40" s="30"/>
      <c r="J40" s="30"/>
      <c r="K40" s="30"/>
      <c r="L40" s="5" t="str">
        <f>IF(Formato!$C40&lt;&gt;"",MONTH(C40),"")</f>
        <v/>
      </c>
      <c r="M40" s="6" t="str">
        <f>IF(Formato!$G40&lt;&gt;"",MONTH(G40),"")</f>
        <v/>
      </c>
    </row>
    <row r="41" spans="1:14" ht="15.5" x14ac:dyDescent="0.35">
      <c r="A41" s="28"/>
      <c r="B41" s="28"/>
      <c r="C41" s="29"/>
      <c r="D41" s="30"/>
      <c r="E41" s="28"/>
      <c r="F41" s="30"/>
      <c r="G41" s="29"/>
      <c r="H41" s="29"/>
      <c r="I41" s="30"/>
      <c r="J41" s="30"/>
      <c r="K41" s="30"/>
      <c r="L41" s="5" t="str">
        <f>IF(Formato!$C41&lt;&gt;"",MONTH(C41),"")</f>
        <v/>
      </c>
      <c r="M41" s="6" t="str">
        <f>IF(Formato!$G41&lt;&gt;"",MONTH(G41),"")</f>
        <v/>
      </c>
    </row>
    <row r="42" spans="1:14" ht="15.5" x14ac:dyDescent="0.35">
      <c r="A42" s="28"/>
      <c r="B42" s="28"/>
      <c r="C42" s="29"/>
      <c r="D42" s="30"/>
      <c r="E42" s="28"/>
      <c r="F42" s="30"/>
      <c r="G42" s="29"/>
      <c r="H42" s="29"/>
      <c r="I42" s="30"/>
      <c r="J42" s="30"/>
      <c r="K42" s="30"/>
      <c r="L42" s="5" t="str">
        <f>IF(Formato!$C42&lt;&gt;"",MONTH(C42),"")</f>
        <v/>
      </c>
      <c r="M42" s="6" t="str">
        <f>IF(Formato!$G42&lt;&gt;"",MONTH(G42),"")</f>
        <v/>
      </c>
    </row>
    <row r="43" spans="1:14" ht="15.5" x14ac:dyDescent="0.35">
      <c r="A43" s="28"/>
      <c r="B43" s="28"/>
      <c r="C43" s="29"/>
      <c r="D43" s="30"/>
      <c r="E43" s="28"/>
      <c r="F43" s="30"/>
      <c r="G43" s="29"/>
      <c r="H43" s="29"/>
      <c r="I43" s="30"/>
      <c r="J43" s="30"/>
      <c r="K43" s="30"/>
      <c r="L43" s="5" t="str">
        <f>IF(Formato!$C43&lt;&gt;"",MONTH(C43),"")</f>
        <v/>
      </c>
      <c r="M43" s="6" t="str">
        <f>IF(Formato!$G43&lt;&gt;"",MONTH(G43),"")</f>
        <v/>
      </c>
    </row>
    <row r="44" spans="1:14" ht="15.5" x14ac:dyDescent="0.35">
      <c r="A44" s="28"/>
      <c r="B44" s="28"/>
      <c r="C44" s="29"/>
      <c r="D44" s="30"/>
      <c r="E44" s="28"/>
      <c r="F44" s="30"/>
      <c r="G44" s="29"/>
      <c r="H44" s="29"/>
      <c r="I44" s="30"/>
      <c r="J44" s="30"/>
      <c r="K44" s="30"/>
      <c r="L44" s="18" t="str">
        <f>IF(Formato!$C44&lt;&gt;"",MONTH(C44),"")</f>
        <v/>
      </c>
      <c r="M44" s="19" t="str">
        <f>IF(Formato!$G44&lt;&gt;"",MONTH(G44),"")</f>
        <v/>
      </c>
    </row>
    <row r="46" spans="1:14" ht="13" x14ac:dyDescent="0.3">
      <c r="B46" s="1"/>
      <c r="C46" s="1"/>
      <c r="D46" s="1"/>
      <c r="E46" s="1"/>
    </row>
    <row r="47" spans="1:14" ht="13" x14ac:dyDescent="0.3">
      <c r="M47" s="20" t="s">
        <v>43</v>
      </c>
    </row>
    <row r="48" spans="1:14" ht="39.75" customHeight="1" x14ac:dyDescent="0.25">
      <c r="M48" s="44" t="s">
        <v>44</v>
      </c>
      <c r="N48" s="44"/>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1:F44">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JUAN CARLOS</cp:lastModifiedBy>
  <cp:revision/>
  <dcterms:created xsi:type="dcterms:W3CDTF">2017-10-19T22:18:57Z</dcterms:created>
  <dcterms:modified xsi:type="dcterms:W3CDTF">2026-04-08T17:56:05Z</dcterms:modified>
</cp:coreProperties>
</file>