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REPORTES MENSUALES CEGAIP\2026\AGOSTO\"/>
    </mc:Choice>
  </mc:AlternateContent>
  <bookViews>
    <workbookView xWindow="0" yWindow="0" windowWidth="20430" windowHeight="765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 i="1" l="1"/>
  <c r="M13" i="1"/>
  <c r="M14" i="1"/>
  <c r="M15" i="1"/>
  <c r="M16" i="1"/>
  <c r="M17" i="1"/>
  <c r="M18" i="1"/>
  <c r="M19" i="1"/>
  <c r="M20" i="1"/>
  <c r="L10" i="1"/>
  <c r="L13" i="1"/>
  <c r="L14" i="1"/>
  <c r="L15" i="1"/>
  <c r="L16" i="1"/>
  <c r="L17" i="1"/>
  <c r="L18" i="1"/>
  <c r="L19" i="1"/>
  <c r="L20"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<sst xmlns="http://schemas.openxmlformats.org/spreadsheetml/2006/main" count="104" uniqueCount="77">
  <si>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</si>
  <si>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</si>
  <si>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</si>
  <si>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</si>
  <si>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</si>
  <si>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</si>
  <si>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</si>
  <si>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</si>
  <si>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</si>
  <si>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</si>
  <si>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</si>
  <si>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</si>
  <si>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</si>
  <si>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</si>
  <si>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</si>
  <si>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</si>
  <si>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</si>
  <si>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</si>
  <si>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</si>
  <si>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</si>
  <si>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</si>
  <si>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</si>
  <si>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</si>
  <si>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</si>
  <si>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</si>
  <si>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</si>
  <si>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</si>
  <si>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</si>
  <si>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</si>
  <si>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</si>
  <si>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</si>
  <si>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</si>
  <si>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</si>
  <si>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</si>
  <si>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</si>
  <si>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</si>
  <si>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</si>
  <si>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</si>
  <si>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</si>
  <si>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</si>
  <si>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</si>
  <si>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</si>
  <si>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</si>
  <si>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</si>
  <si>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</si>
  <si>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</si>
  <si>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</si>
  <si>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</si>
  <si>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</si>
  <si>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</si>
  <si>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</si>
  <si>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</si>
  <si>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</si>
  <si>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</si>
  <si>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</si>
  <si>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</si>
  <si>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</si>
  <si>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</si>
  <si>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</si>
  <si>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</si>
  <si>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</si>
  <si>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</si>
  <si>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</si>
  <si>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SE ENTREGA LA INFORMACION PETICIONADA</t>
  </si>
  <si>
    <t>AGOSTO</t>
  </si>
  <si>
    <t>ALBERTO CUELLAR</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</si>
  <si>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</si>
  <si>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DEPARTAMENTOS REQUERIDOS: CUERPO DE REGIDORES (TODAS LAS REGIDURÍAS DE MAYORÍA RELATIVA Y REPRESENTACIÓN PROPORCIONAL), SECRETARÍA GENERAL DEL AYUNTAMIENTO Y TESORERÍA MUNICIPAL. Con fundamento en los artículos 6° de la Constitución Política de los Estados Unidos Mexicanos, 17 fracción III de la Constitución Política del Estado de San Luis Potosí,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</si>
  <si>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ALBERTO ALVAREZ</t>
  </si>
  <si>
    <t>ADALBERTO DEL RIO HERNANDEZ</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</si>
  <si>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</si>
  <si>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Con fundamento en los artículos 6° de la Constitución Política de los Estados Unidos Mexicanos; 17 de la Constitución del Estado Libre y Soberano de San Luis Potosí; y 1°, 3°, 84 (fracciones XXXIV, XXXV, XXXVI y XXXVII) de la Ley de Transparencia y Acceso a la Información Pública del Estado de San Luis Potosí, así como lo normado en el Bando de Policía y Buen Gobierno y los Reglamentos Municipales aplicables en este Municipio, presento la presente solicitud. Las facultades de ordenamiento territorial, regulación del comercio formal e informal, emisión de licencias de construcción, autorizaciones de uso de suelo y el otorgamiento de concesiones sobre el uso, aprovechamiento o explotación de bienes de dominio público municipal o la prestación de servicios públicos, constituyen competencias sustantivas del Ayuntamiento. La ciudadanía tiene el derecho de conocer con absoluta claridad cómo se gestionan estas autorizaciones para garantizar que el desarrollo urbano y comercial del Municipio se realice dentro de la legalidad, previniendo la proliferación irregular de giros de venta de alcohol, el clandestinaje comercial, la especulación inmobiliaria o el otorgamiento ventajoso de bienes públicos. Por ello, solicito formalmente la entrega en formato electrónico descargable de la siguiente información regulatoria y administrativa generada desde el 1 de octubre de 2024 hasta la fecha de atención de esta solicitud: 1. Padrón General de Licencias de Funcionamiento Comercial: Registro público consolidado de la totalidad de las licencias y permisos de funcionamiento comercial vigentes y tramitados ante la Dirección de Comercio Municipal en la cabecera, comunidades y ejidos de este Municipio. El padrón deberá detallar: a) Nombre o razón social del titular de la licencia; b) Nombre comercial del establecimiento; c) Ubicación exacta (calle, número, colonia, comunidad); d) Giro comercial autorizado (abarrotes, restaurantes, servicios, talleres, etc.); e) Fecha de expedición inicial y fecha de la última revalidación anual; f) Monto cobrado por concepto de derechos de expedición o refrendo conforme a la Ley de Ingresos Municipal. 2. Padrón de Licencias para Venta de Bebidas Alcohólicas (Giros Restringidos): Relación pormenorizada de las licencias y autorizaciones otorgadas o refrendadas para la venta, distribución o consumo de bebidas alcohólicas (en envase abierto o cerrado: depósitos, bares, cantinas, restaurantes-bar, salones de eventos, abarrotes con venta de cerveza). El listado debe precisar: a) Nombre del titular y domicilio del establecimiento; b) Modalidad o tipo de licencia otorgada; c) Horarios de funcionamiento autorizados; d) Estatus de cumplimiento del pago del refrendo anual; e) Informe sobre operativo de inspección y número de actas de clausura o multas impuestas por la Dirección de Comercio a establecimientos con giros restringidos durante los periodos 2025 y 2026. 3. Licencias de Construcción, Fraccionamientos y Cambios de Uso de Suelo: Relación analítica de los permisos de construcción, autorizaciones para fraccionamientos, lotificaciones, subdivisiones de predios y licencias de cambio de uso de suelo emitidos por la Dirección de Obras Públicas y Desarrollo Urbano durante los ejercicios 2025 y 2026. Se debe precisar: a) Nombre del solicitante o empresa desarrolladora; b) Ubicación del predio y superficie en metros cuadrados autorizada; c) Tipo de desarrollo (habitacional, comercial, industrial); d) Monto de los derechos municipales liquidados en la Tesorería. 4. Concesiones de Bienes Públicos y Servicios Municipales: Copia íntegra de todos los títulos de concesión, contratos de arrendamiento, permisos administrativos temporales o convenios vigentes celebrados por este Ayuntamiento para otorgar a particulares la explotación o administración de bienes del dominio público (locales en mercados municipales, espacios en la vía pública, estacionamientos, rastro, unidad deportiva) o la prestación de servicios públicos municipales</t>
  </si>
  <si>
    <t>ISMAEL DE LA ROSA MARTINEZ</t>
  </si>
  <si>
    <t>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t>
  </si>
  <si>
    <t>ROGACIANO MORALES</t>
  </si>
  <si>
    <t>BEDA VIDALES MERCADO</t>
  </si>
  <si>
    <t>Solicito copia de ficha catastral, constancia de propiedad o de no propiedad del predio ubicado en Calle Manuel López Dávila #13, zona centro , Ahualulco,S.L.P Lo anterior para agregarlo a carpeta de investigación de fraude que se llevará el fiscalía de Ahualulco Solicita Beda Vidales Mercado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</si>
</sst>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10">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rgb="FFFFFFCC"/>
        <bgColor indexed="64"/>
      </patternFill>
    </fill>
    <fill>
      <patternFill patternType="solid">
        <fgColor theme="7" tint="0.79998168889431442"/>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s>
  <cellStyleXfs count="2">
    <xf numFmtId="0" fontId="0" fillId="0" borderId="0"/>
    <xf numFmtId="0" fontId="4" fillId="7" borderId="12" applyNumberFormat="0" applyFont="0" applyAlignment="0" applyProtection="0"/>
  </cellStyleXfs>
  <cellXfs count="68">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0" borderId="0" xfId="0" applyFont="1"/>
    <xf numFmtId="1" fontId="7" fillId="8" borderId="3" xfId="0" applyNumberFormat="1" applyFont="1" applyFill="1" applyBorder="1" applyAlignment="1">
      <alignment horizontal="center"/>
    </xf>
    <xf numFmtId="14" fontId="7" fillId="8" borderId="3" xfId="0" applyNumberFormat="1" applyFont="1" applyFill="1" applyBorder="1" applyAlignment="1">
      <alignment horizontal="center"/>
    </xf>
    <xf numFmtId="0" fontId="7" fillId="8" borderId="3" xfId="0" applyFont="1" applyFill="1" applyBorder="1" applyAlignment="1">
      <alignment horizontal="center"/>
    </xf>
    <xf numFmtId="0" fontId="7" fillId="8" borderId="3" xfId="0" applyFont="1" applyFill="1" applyBorder="1" applyAlignment="1"/>
    <xf numFmtId="0" fontId="0" fillId="8" borderId="2" xfId="0" applyFill="1" applyBorder="1" applyAlignment="1">
      <alignment horizontal="center" vertical="center"/>
    </xf>
    <xf numFmtId="0" fontId="0" fillId="8" borderId="0" xfId="0" applyFill="1" applyAlignment="1"/>
    <xf numFmtId="0" fontId="0" fillId="8" borderId="0" xfId="0" applyFill="1"/>
    <xf numFmtId="0" fontId="0" fillId="0" borderId="0" xfId="0" applyFill="1" applyAlignment="1"/>
    <xf numFmtId="0" fontId="6" fillId="0" borderId="0" xfId="0" applyFont="1" applyFill="1" applyAlignment="1"/>
    <xf numFmtId="0" fontId="0" fillId="0" borderId="0" xfId="0" applyFill="1"/>
    <xf numFmtId="0" fontId="7" fillId="9" borderId="3" xfId="0" applyFont="1" applyFill="1" applyBorder="1"/>
    <xf numFmtId="0" fontId="0" fillId="0" borderId="14" xfId="0" applyBorder="1" applyAlignment="1">
      <alignment horizontal="center"/>
    </xf>
    <xf numFmtId="0" fontId="0" fillId="8" borderId="14" xfId="0" applyFill="1" applyBorder="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0" fontId="7" fillId="8" borderId="3" xfId="0" applyFont="1" applyFill="1" applyBorder="1"/>
    <xf numFmtId="0" fontId="7" fillId="6" borderId="3" xfId="0" applyFont="1" applyFill="1" applyBorder="1" applyAlignment="1">
      <alignment horizontal="center"/>
    </xf>
    <xf numFmtId="0" fontId="7" fillId="6" borderId="3" xfId="0" applyFont="1" applyFill="1" applyBorder="1"/>
    <xf numFmtId="14" fontId="7" fillId="6" borderId="3" xfId="0" applyNumberFormat="1" applyFont="1" applyFill="1" applyBorder="1"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20"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IF(Formato!#REF!&lt;&gt;"",MONTH(#REF!),"")</calculatedColumnFormula>
    </tableColumn>
    <tableColumn id="11" name="Mes de Respuesta" dataDxfId="0">
      <calculatedColumnFormula>IF(Formato!#REF!&lt;&gt;"",MONTH(#REF!),"")</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56" t="s">
        <v>2</v>
      </c>
      <c r="D1" s="56"/>
      <c r="E1" s="56"/>
    </row>
    <row r="2" spans="1:5" ht="85.5" customHeight="1" x14ac:dyDescent="0.2">
      <c r="A2" s="14">
        <v>34</v>
      </c>
      <c r="B2" s="14" t="s">
        <v>3</v>
      </c>
      <c r="C2" s="55" t="s">
        <v>4</v>
      </c>
      <c r="D2" s="55"/>
      <c r="E2" s="55"/>
    </row>
    <row r="3" spans="1:5" ht="64.5" customHeight="1" x14ac:dyDescent="0.2">
      <c r="A3" s="14">
        <v>54</v>
      </c>
      <c r="B3" s="14" t="s">
        <v>5</v>
      </c>
      <c r="C3" s="55" t="s">
        <v>6</v>
      </c>
      <c r="D3" s="55"/>
      <c r="E3" s="55"/>
    </row>
    <row r="4" spans="1:5" ht="69" customHeight="1" x14ac:dyDescent="0.2">
      <c r="A4" s="14">
        <v>54</v>
      </c>
      <c r="B4" s="14" t="s">
        <v>7</v>
      </c>
      <c r="C4" s="55" t="s">
        <v>8</v>
      </c>
      <c r="D4" s="55"/>
      <c r="E4" s="55"/>
    </row>
    <row r="10" spans="1:5" ht="15.75" x14ac:dyDescent="0.2">
      <c r="B10" s="54" t="s">
        <v>46</v>
      </c>
      <c r="C10" s="5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54" t="s">
        <v>45</v>
      </c>
      <c r="C26" s="5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54" t="s">
        <v>47</v>
      </c>
      <c r="C34" s="5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R24"/>
  <sheetViews>
    <sheetView showGridLines="0" tabSelected="1" zoomScale="77" zoomScaleNormal="77" workbookViewId="0">
      <selection activeCell="G2" sqref="G2"/>
    </sheetView>
  </sheetViews>
  <sheetFormatPr baseColWidth="10" defaultColWidth="9.140625" defaultRowHeight="12.75" x14ac:dyDescent="0.2"/>
  <cols>
    <col min="1" max="1" width="24.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70" ht="27.75" customHeight="1" x14ac:dyDescent="0.2">
      <c r="A1" s="3" t="s">
        <v>24</v>
      </c>
      <c r="B1" s="21">
        <v>8</v>
      </c>
      <c r="C1" s="59" t="s">
        <v>25</v>
      </c>
      <c r="D1" s="60"/>
      <c r="F1" s="3" t="s">
        <v>26</v>
      </c>
      <c r="G1" s="9" t="s">
        <v>27</v>
      </c>
      <c r="H1" s="8">
        <v>6</v>
      </c>
      <c r="I1" s="61" t="s">
        <v>28</v>
      </c>
      <c r="J1" s="62"/>
      <c r="K1" s="62"/>
      <c r="L1" s="62"/>
    </row>
    <row r="2" spans="1:70" ht="29.25" customHeight="1" thickBot="1" x14ac:dyDescent="0.25">
      <c r="B2" s="22" t="s">
        <v>64</v>
      </c>
      <c r="F2" s="4"/>
      <c r="G2" s="10" t="s">
        <v>29</v>
      </c>
      <c r="H2" s="8">
        <v>6</v>
      </c>
      <c r="I2" s="61" t="s">
        <v>30</v>
      </c>
      <c r="J2" s="62"/>
      <c r="K2" s="62"/>
      <c r="L2" s="62"/>
    </row>
    <row r="3" spans="1:70" ht="18.75" thickBot="1" x14ac:dyDescent="0.25">
      <c r="A3" s="3" t="s">
        <v>31</v>
      </c>
      <c r="B3" s="21">
        <v>2026</v>
      </c>
      <c r="D3" s="4"/>
      <c r="E3" s="16"/>
      <c r="F3" s="15"/>
      <c r="M3" s="25" t="s">
        <v>32</v>
      </c>
      <c r="N3" s="36"/>
    </row>
    <row r="4" spans="1:70" ht="32.25" customHeight="1" x14ac:dyDescent="0.2">
      <c r="M4" s="26">
        <v>1</v>
      </c>
      <c r="N4" s="37" t="s">
        <v>33</v>
      </c>
    </row>
    <row r="5" spans="1:70" ht="77.25" thickBot="1" x14ac:dyDescent="0.25">
      <c r="B5" s="40"/>
      <c r="F5" s="11"/>
      <c r="M5" s="27">
        <v>2</v>
      </c>
      <c r="N5" s="35" t="s">
        <v>34</v>
      </c>
    </row>
    <row r="6" spans="1:70" ht="18" customHeight="1" x14ac:dyDescent="0.25">
      <c r="A6" s="58" t="s">
        <v>35</v>
      </c>
      <c r="B6" s="58"/>
      <c r="C6" s="58"/>
      <c r="D6" s="58"/>
      <c r="E6" s="58"/>
      <c r="F6" s="58"/>
      <c r="G6" s="58"/>
      <c r="H6" s="58"/>
      <c r="I6" s="58"/>
    </row>
    <row r="7" spans="1:70" x14ac:dyDescent="0.2">
      <c r="D7" s="63" t="s">
        <v>62</v>
      </c>
      <c r="E7" s="63"/>
      <c r="F7" s="63"/>
    </row>
    <row r="9" spans="1:70"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70" s="46" customFormat="1" ht="15" x14ac:dyDescent="0.2">
      <c r="A10" s="41">
        <v>240471626000012</v>
      </c>
      <c r="B10" s="43" t="s">
        <v>65</v>
      </c>
      <c r="C10" s="42">
        <v>46237</v>
      </c>
      <c r="D10" s="51" t="s">
        <v>66</v>
      </c>
      <c r="E10" s="43" t="s">
        <v>23</v>
      </c>
      <c r="F10" s="44" t="s">
        <v>17</v>
      </c>
      <c r="G10" s="42">
        <v>46240</v>
      </c>
      <c r="H10" s="42" t="s">
        <v>63</v>
      </c>
      <c r="I10" s="44">
        <v>0</v>
      </c>
      <c r="J10" s="44" t="s">
        <v>49</v>
      </c>
      <c r="K10" s="44">
        <v>0</v>
      </c>
      <c r="L10" s="53" t="e">
        <f>IF(Formato!#REF!&lt;&gt;"",MONTH(#REF!),"")</f>
        <v>#REF!</v>
      </c>
      <c r="M10" s="45" t="e">
        <f>IF(Formato!#REF!&lt;&gt;"",MONTH(#REF!),"")</f>
        <v>#REF!</v>
      </c>
      <c r="N10" s="48"/>
      <c r="O10" s="48"/>
      <c r="P10" s="49"/>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row>
    <row r="11" spans="1:70" s="47" customFormat="1" ht="15" x14ac:dyDescent="0.2">
      <c r="A11" s="41">
        <v>240471626000013</v>
      </c>
      <c r="B11" s="41" t="s">
        <v>68</v>
      </c>
      <c r="C11" s="42">
        <v>46237</v>
      </c>
      <c r="D11" s="64" t="s">
        <v>67</v>
      </c>
      <c r="E11" s="43" t="s">
        <v>23</v>
      </c>
      <c r="F11" s="44" t="s">
        <v>17</v>
      </c>
      <c r="G11" s="42">
        <v>46240</v>
      </c>
      <c r="H11" s="42" t="s">
        <v>63</v>
      </c>
      <c r="I11" s="64">
        <v>0</v>
      </c>
      <c r="J11" s="64" t="s">
        <v>49</v>
      </c>
      <c r="K11" s="64">
        <v>0</v>
      </c>
      <c r="L11" s="53"/>
      <c r="M11" s="45"/>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row>
    <row r="12" spans="1:70" ht="15" x14ac:dyDescent="0.2">
      <c r="A12" s="41">
        <v>240471626000014</v>
      </c>
      <c r="B12" s="65" t="s">
        <v>69</v>
      </c>
      <c r="C12" s="42">
        <v>46237</v>
      </c>
      <c r="D12" s="66" t="s">
        <v>70</v>
      </c>
      <c r="E12" s="43" t="s">
        <v>23</v>
      </c>
      <c r="F12" s="44" t="s">
        <v>17</v>
      </c>
      <c r="G12" s="42">
        <v>46247</v>
      </c>
      <c r="H12" s="42" t="s">
        <v>63</v>
      </c>
      <c r="I12" s="66">
        <v>0</v>
      </c>
      <c r="J12" s="66" t="s">
        <v>49</v>
      </c>
      <c r="K12" s="66">
        <v>0</v>
      </c>
      <c r="L12" s="52"/>
      <c r="M12" s="6"/>
    </row>
    <row r="13" spans="1:70" ht="15" x14ac:dyDescent="0.2">
      <c r="A13" s="41">
        <v>240471626000015</v>
      </c>
      <c r="B13" s="65" t="s">
        <v>72</v>
      </c>
      <c r="C13" s="67">
        <v>46248</v>
      </c>
      <c r="D13" s="66" t="s">
        <v>71</v>
      </c>
      <c r="E13" s="65" t="s">
        <v>23</v>
      </c>
      <c r="F13" s="66" t="s">
        <v>17</v>
      </c>
      <c r="G13" s="67">
        <v>46262</v>
      </c>
      <c r="H13" s="42" t="s">
        <v>63</v>
      </c>
      <c r="I13" s="66">
        <v>0</v>
      </c>
      <c r="J13" s="66" t="s">
        <v>49</v>
      </c>
      <c r="K13" s="66">
        <v>0</v>
      </c>
      <c r="L13" s="52">
        <f>IF(Formato!$C13&lt;&gt;"",MONTH(C13),"")</f>
        <v>8</v>
      </c>
      <c r="M13" s="6">
        <f>IF(Formato!$G13&lt;&gt;"",MONTH(G13),"")</f>
        <v>8</v>
      </c>
    </row>
    <row r="14" spans="1:70" ht="15" x14ac:dyDescent="0.2">
      <c r="A14" s="41">
        <v>240471626000016</v>
      </c>
      <c r="B14" s="65" t="s">
        <v>74</v>
      </c>
      <c r="C14" s="67">
        <v>46248</v>
      </c>
      <c r="D14" s="66" t="s">
        <v>73</v>
      </c>
      <c r="E14" s="65" t="s">
        <v>23</v>
      </c>
      <c r="F14" s="66" t="s">
        <v>17</v>
      </c>
      <c r="G14" s="67">
        <v>46262</v>
      </c>
      <c r="H14" s="42" t="s">
        <v>63</v>
      </c>
      <c r="I14" s="66">
        <v>0</v>
      </c>
      <c r="J14" s="66" t="s">
        <v>49</v>
      </c>
      <c r="K14" s="66">
        <v>0</v>
      </c>
      <c r="L14" s="52">
        <f>IF(Formato!$C14&lt;&gt;"",MONTH(C14),"")</f>
        <v>8</v>
      </c>
      <c r="M14" s="6">
        <f>IF(Formato!$G14&lt;&gt;"",MONTH(G14),"")</f>
        <v>8</v>
      </c>
    </row>
    <row r="15" spans="1:70" ht="15" x14ac:dyDescent="0.2">
      <c r="A15" s="41">
        <v>240471626000017</v>
      </c>
      <c r="B15" s="65" t="s">
        <v>75</v>
      </c>
      <c r="C15" s="67">
        <v>46252</v>
      </c>
      <c r="D15" s="66" t="s">
        <v>76</v>
      </c>
      <c r="E15" s="65" t="s">
        <v>23</v>
      </c>
      <c r="F15" s="66" t="s">
        <v>17</v>
      </c>
      <c r="G15" s="67">
        <v>46266</v>
      </c>
      <c r="H15" s="42" t="s">
        <v>63</v>
      </c>
      <c r="I15" s="66">
        <v>0</v>
      </c>
      <c r="J15" s="66" t="s">
        <v>50</v>
      </c>
      <c r="K15" s="66">
        <v>0</v>
      </c>
      <c r="L15" s="52">
        <f>IF(Formato!$C15&lt;&gt;"",MONTH(C15),"")</f>
        <v>8</v>
      </c>
      <c r="M15" s="6">
        <f>IF(Formato!$G15&lt;&gt;"",MONTH(G15),"")</f>
        <v>9</v>
      </c>
    </row>
    <row r="16" spans="1:70" ht="15" x14ac:dyDescent="0.2">
      <c r="A16" s="28"/>
      <c r="B16" s="28"/>
      <c r="C16" s="29"/>
      <c r="D16" s="30"/>
      <c r="E16" s="28"/>
      <c r="F16" s="30"/>
      <c r="G16" s="29"/>
      <c r="H16" s="29"/>
      <c r="I16" s="30"/>
      <c r="J16" s="30"/>
      <c r="K16" s="30"/>
      <c r="L16" s="5" t="str">
        <f>IF(Formato!$C16&lt;&gt;"",MONTH(C16),"")</f>
        <v/>
      </c>
      <c r="M16" s="6" t="str">
        <f>IF(Formato!$G16&lt;&gt;"",MONTH(G16),"")</f>
        <v/>
      </c>
    </row>
    <row r="17" spans="1:14" ht="15" x14ac:dyDescent="0.2">
      <c r="A17" s="28"/>
      <c r="B17" s="28"/>
      <c r="C17" s="29"/>
      <c r="D17" s="30"/>
      <c r="E17" s="28"/>
      <c r="F17" s="30"/>
      <c r="G17" s="29"/>
      <c r="H17" s="29"/>
      <c r="I17" s="30"/>
      <c r="J17" s="30"/>
      <c r="K17" s="30"/>
      <c r="L17" s="5" t="str">
        <f>IF(Formato!$C17&lt;&gt;"",MONTH(C17),"")</f>
        <v/>
      </c>
      <c r="M17" s="6" t="str">
        <f>IF(Formato!$G17&lt;&gt;"",MONTH(G17),"")</f>
        <v/>
      </c>
    </row>
    <row r="18" spans="1:14" ht="15" x14ac:dyDescent="0.2">
      <c r="A18" s="28"/>
      <c r="B18" s="28"/>
      <c r="C18" s="29"/>
      <c r="D18" s="30"/>
      <c r="E18" s="28"/>
      <c r="F18" s="30"/>
      <c r="G18" s="29"/>
      <c r="H18" s="29"/>
      <c r="I18" s="30"/>
      <c r="J18" s="30"/>
      <c r="K18" s="30"/>
      <c r="L18" s="5" t="str">
        <f>IF(Formato!$C18&lt;&gt;"",MONTH(C18),"")</f>
        <v/>
      </c>
      <c r="M18" s="6" t="str">
        <f>IF(Formato!$G18&lt;&gt;"",MONTH(G18),"")</f>
        <v/>
      </c>
    </row>
    <row r="19" spans="1:14" ht="15" x14ac:dyDescent="0.2">
      <c r="A19" s="28"/>
      <c r="B19" s="28"/>
      <c r="C19" s="29"/>
      <c r="D19" s="30"/>
      <c r="E19" s="28"/>
      <c r="F19" s="30"/>
      <c r="G19" s="29"/>
      <c r="H19" s="29"/>
      <c r="I19" s="30"/>
      <c r="J19" s="30"/>
      <c r="K19" s="30"/>
      <c r="L19" s="5" t="str">
        <f>IF(Formato!$C19&lt;&gt;"",MONTH(C19),"")</f>
        <v/>
      </c>
      <c r="M19" s="6" t="str">
        <f>IF(Formato!$G19&lt;&gt;"",MONTH(G19),"")</f>
        <v/>
      </c>
    </row>
    <row r="20" spans="1:14" ht="15" x14ac:dyDescent="0.2">
      <c r="A20" s="28"/>
      <c r="B20" s="28"/>
      <c r="C20" s="29"/>
      <c r="D20" s="30"/>
      <c r="E20" s="28"/>
      <c r="F20" s="30"/>
      <c r="G20" s="29"/>
      <c r="H20" s="29"/>
      <c r="I20" s="30"/>
      <c r="J20" s="30"/>
      <c r="K20" s="30"/>
      <c r="L20" s="18" t="str">
        <f>IF(Formato!$C20&lt;&gt;"",MONTH(C20),"")</f>
        <v/>
      </c>
      <c r="M20" s="19" t="str">
        <f>IF(Formato!$G20&lt;&gt;"",MONTH(G20),"")</f>
        <v/>
      </c>
    </row>
    <row r="22" spans="1:14" x14ac:dyDescent="0.2">
      <c r="B22" s="1"/>
      <c r="C22" s="1"/>
      <c r="D22" s="1"/>
      <c r="E22" s="1"/>
    </row>
    <row r="23" spans="1:14" x14ac:dyDescent="0.2">
      <c r="M23" s="20" t="s">
        <v>43</v>
      </c>
    </row>
    <row r="24" spans="1:14" ht="39.75" customHeight="1" x14ac:dyDescent="0.2">
      <c r="M24" s="57" t="s">
        <v>44</v>
      </c>
      <c r="N24" s="57"/>
    </row>
  </sheetData>
  <sheetProtection selectLockedCells="1"/>
  <mergeCells count="6">
    <mergeCell ref="M24:N24"/>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20">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12:J20 J10">
      <formula1>CMedios</formula1>
    </dataValidation>
    <dataValidation type="list" allowBlank="1" showInputMessage="1" showErrorMessage="1" errorTitle="Error" error="Seleccione solamente alguno de los estados presentados_x000a_" promptTitle="Trámite" prompt="Estado en el que se encuentra actualmente la petición" sqref="E10:E20">
      <formula1>CTramites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Dell</cp:lastModifiedBy>
  <cp:revision/>
  <dcterms:created xsi:type="dcterms:W3CDTF">2017-10-19T22:18:57Z</dcterms:created>
  <dcterms:modified xsi:type="dcterms:W3CDTF">2026-09-02T17:49:39Z</dcterms:modified>
</cp:coreProperties>
</file>