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19\2026\mayo 26\"/>
    </mc:Choice>
  </mc:AlternateContent>
  <xr:revisionPtr revIDLastSave="0" documentId="13_ncr:1_{56B3B395-9191-4BEC-B9EE-28E8882A6453}" xr6:coauthVersionLast="44" xr6:coauthVersionMax="44" xr10:uidLastSave="{00000000-0000-0000-0000-000000000000}"/>
  <bookViews>
    <workbookView xWindow="-108" yWindow="-108" windowWidth="23256" windowHeight="12168" xr2:uid="{DFA81983-337F-4328-B538-74B0450BC693}"/>
  </bookViews>
  <sheets>
    <sheet name="TRANSPARENCI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P23" i="1" l="1"/>
  <c r="P13" i="1"/>
  <c r="H23" i="1"/>
  <c r="F23" i="1" l="1"/>
  <c r="AE13" i="1"/>
  <c r="G23" i="1" l="1"/>
  <c r="I23" i="1"/>
  <c r="J23" i="1"/>
  <c r="K23" i="1"/>
  <c r="L23" i="1"/>
  <c r="M23" i="1"/>
  <c r="N23" i="1"/>
  <c r="O23" i="1"/>
  <c r="E23" i="1"/>
  <c r="U23" i="1"/>
  <c r="V23" i="1"/>
  <c r="W23" i="1"/>
  <c r="X23" i="1"/>
  <c r="Y23" i="1"/>
  <c r="Z23" i="1"/>
  <c r="AA23" i="1"/>
  <c r="AB23" i="1"/>
  <c r="AC23" i="1"/>
  <c r="AD23" i="1"/>
  <c r="T23" i="1"/>
  <c r="AE23" i="1" l="1"/>
  <c r="S23" i="1"/>
  <c r="D23" i="1"/>
  <c r="P17" i="1" l="1"/>
  <c r="P16" i="1"/>
  <c r="P15" i="1"/>
  <c r="P14" i="1"/>
  <c r="P19" i="1"/>
  <c r="P18" i="1"/>
  <c r="AE14" i="1" l="1"/>
  <c r="P22" i="1" l="1"/>
  <c r="AE22" i="1" l="1"/>
  <c r="AE16" i="1" l="1"/>
  <c r="AE15" i="1"/>
  <c r="P21" i="1" l="1"/>
  <c r="P20" i="1"/>
  <c r="AE19" i="1" l="1"/>
  <c r="AE17" i="1"/>
  <c r="AE18" i="1"/>
  <c r="AE20" i="1"/>
  <c r="AE21" i="1"/>
</calcChain>
</file>

<file path=xl/sharedStrings.xml><?xml version="1.0" encoding="utf-8"?>
<sst xmlns="http://schemas.openxmlformats.org/spreadsheetml/2006/main" count="52" uniqueCount="29">
  <si>
    <t>KWH</t>
  </si>
  <si>
    <t>FUENTE DE ABASTECIMIENTO</t>
  </si>
  <si>
    <t>FEBRERO</t>
  </si>
  <si>
    <t>TOTAL M3/POZO</t>
  </si>
  <si>
    <t>TOTAL DE KWH  POZO</t>
  </si>
  <si>
    <t>POZO  3</t>
  </si>
  <si>
    <t>POZO  9</t>
  </si>
  <si>
    <t>POZO 10</t>
  </si>
  <si>
    <t>POZO 12</t>
  </si>
  <si>
    <t>POZO 16</t>
  </si>
  <si>
    <t>POZO 17</t>
  </si>
  <si>
    <t>POZO SAN DIEGO</t>
  </si>
  <si>
    <t xml:space="preserve">POZO SAN MARTIN </t>
  </si>
  <si>
    <t>POZO TRINIDAD</t>
  </si>
  <si>
    <t>TOTAL M3 EXTRAIDOS POR MES</t>
  </si>
  <si>
    <t>TOTAL KWH CONSUMIDOS POR MES</t>
  </si>
  <si>
    <t>ENERO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</si>
  <si>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</si>
  <si>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</si>
  <si>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</si>
  <si>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</si>
  <si>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</si>
  <si>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</si>
  <si>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</si>
  <si>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</si>
  <si>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</si>
  <si>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</si>
  <si>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POZO  2</t>
  </si>
  <si>
    <t>MACROMEDICION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</si>
</sst>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rgb="FF000000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3" fillId="0" borderId="0" xfId="0" applyFont="1"/>
    <xf numFmtId="4" fontId="3" fillId="0" borderId="0" xfId="0" applyNumberFormat="1" applyFont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justify" wrapText="1"/>
    </xf>
    <xf numFmtId="3" fontId="3" fillId="0" borderId="3" xfId="0" applyNumberFormat="1" applyFont="1" applyBorder="1"/>
    <xf numFmtId="3" fontId="3" fillId="0" borderId="4" xfId="0" applyNumberFormat="1" applyFont="1" applyBorder="1"/>
    <xf numFmtId="0" fontId="3" fillId="0" borderId="5" xfId="0" applyFont="1" applyBorder="1" applyAlignment="1">
      <alignment horizontal="left" vertical="justify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wrapText="1"/>
    </xf>
    <xf numFmtId="3" fontId="2" fillId="0" borderId="6" xfId="0" applyNumberFormat="1" applyFont="1" applyBorder="1"/>
    <xf numFmtId="3" fontId="2" fillId="0" borderId="6" xfId="0" applyNumberFormat="1" applyFont="1" applyBorder="1" applyAlignment="1">
      <alignment horizontal="right"/>
    </xf>
    <xf numFmtId="4" fontId="2" fillId="0" borderId="4" xfId="0" applyNumberFormat="1" applyFont="1" applyBorder="1"/>
    <xf numFmtId="3" fontId="5" fillId="0" borderId="3" xfId="0" applyNumberFormat="1" applyFont="1" applyBorder="1"/>
    <xf numFmtId="3" fontId="5" fillId="0" borderId="6" xfId="0" applyNumberFormat="1" applyFont="1" applyBorder="1"/>
    <xf numFmtId="3" fontId="5" fillId="0" borderId="4" xfId="0" applyNumberFormat="1" applyFont="1" applyBorder="1"/>
    <xf numFmtId="3" fontId="3" fillId="0" borderId="4" xfId="0" applyNumberFormat="1" applyFont="1" applyBorder="1"/>
    <xf numFmtId="3" fontId="5" fillId="2" borderId="6" xfId="0" applyNumberFormat="1" applyFont="1" applyFill="1" applyBorder="1"/>
    <xf numFmtId="3" fontId="3" fillId="0" borderId="3" xfId="0" applyNumberFormat="1" applyFont="1" applyBorder="1"/>
    <xf numFmtId="3" fontId="3" fillId="0" borderId="6" xfId="0" applyNumberFormat="1" applyFont="1" applyBorder="1"/>
    <xf numFmtId="4" fontId="2" fillId="0" borderId="7" xfId="0" applyNumberFormat="1" applyFont="1" applyBorder="1" applyAlignment="1">
      <alignment horizontal="center" vertical="center" wrapText="1"/>
    </xf>
    <xf numFmtId="3" fontId="5" fillId="0" borderId="8" xfId="0" applyNumberFormat="1" applyFont="1" applyBorder="1"/>
    <xf numFmtId="3" fontId="5" fillId="0" borderId="9" xfId="0" applyNumberFormat="1" applyFont="1" applyBorder="1"/>
    <xf numFmtId="0" fontId="2" fillId="0" borderId="1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justify" wrapText="1"/>
    </xf>
    <xf numFmtId="0" fontId="3" fillId="0" borderId="6" xfId="0" applyFont="1" applyBorder="1" applyAlignment="1">
      <alignment horizontal="left" vertical="center" wrapText="1"/>
    </xf>
    <xf numFmtId="3" fontId="3" fillId="0" borderId="11" xfId="0" applyNumberFormat="1" applyFont="1" applyBorder="1"/>
    <xf numFmtId="3" fontId="3" fillId="0" borderId="4" xfId="0" applyNumberFormat="1" applyFont="1" applyBorder="1"/>
    <xf numFmtId="3" fontId="3" fillId="0" borderId="6" xfId="0" applyNumberFormat="1" applyFont="1" applyBorder="1"/>
    <xf numFmtId="3" fontId="3" fillId="0" borderId="3" xfId="0" applyNumberFormat="1" applyFont="1" applyBorder="1"/>
    <xf numFmtId="3" fontId="5" fillId="0" borderId="4" xfId="0" applyNumberFormat="1" applyFont="1" applyBorder="1" applyAlignment="1">
      <alignment horizontal="right" vertical="center" wrapText="1"/>
    </xf>
    <xf numFmtId="3" fontId="5" fillId="0" borderId="12" xfId="0" applyNumberFormat="1" applyFont="1" applyBorder="1"/>
    <xf numFmtId="3" fontId="3" fillId="0" borderId="4" xfId="0" applyNumberFormat="1" applyFont="1" applyBorder="1" applyAlignment="1">
      <alignment horizontal="right" vertical="center" wrapText="1"/>
    </xf>
    <xf numFmtId="3" fontId="3" fillId="0" borderId="12" xfId="0" applyNumberFormat="1" applyFont="1" applyBorder="1"/>
    <xf numFmtId="4" fontId="2" fillId="0" borderId="0" xfId="0" applyNumberFormat="1" applyFont="1" applyAlignment="1">
      <alignment horizontal="center"/>
    </xf>
  </cellXfs>
  <cellStyles count="5">
    <cellStyle name="Millares 2" xfId="1" xr:uid="{BC063F82-0339-4879-AE06-05BE6E34E3C6}"/>
    <cellStyle name="Millares 3" xfId="2" xr:uid="{BE34CFBC-AFDB-4F45-A68E-8769B2B73AD9}"/>
    <cellStyle name="Millares 4" xfId="3" xr:uid="{786BDF0C-0579-44E8-AB0B-137C16017F16}"/>
    <cellStyle name="Millares 5" xfId="4" xr:uid="{9D323358-8598-4E30-8946-7468971E11C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A30E9-F1DB-45F8-AE40-6264506E9151}">
  <dimension ref="B10:AE23"/>
  <sheetViews>
    <sheetView tabSelected="1" topLeftCell="A4" zoomScale="99" workbookViewId="0">
      <selection activeCell="J21" sqref="J21"/>
    </sheetView>
  </sheetViews>
  <sheetFormatPr baseColWidth="10" defaultRowHeight="14.4" x14ac:dyDescent="0.3"/>
  <cols>
    <col min="3" max="3" width="20.6640625" customWidth="1"/>
    <col min="4" max="4" width="12.88671875" customWidth="1"/>
    <col min="12" max="15" width="13.6640625" customWidth="1"/>
    <col min="16" max="16" width="13.6640625" bestFit="1" customWidth="1"/>
    <col min="18" max="18" width="20.6640625" customWidth="1"/>
    <col min="19" max="19" width="13.6640625" customWidth="1"/>
    <col min="27" max="30" width="13.5546875" customWidth="1"/>
    <col min="31" max="31" width="13.109375" bestFit="1" customWidth="1"/>
  </cols>
  <sheetData>
    <row r="10" spans="2:31" ht="15.6" x14ac:dyDescent="0.3">
      <c r="B10" s="1"/>
      <c r="C10" s="38" t="s">
        <v>28</v>
      </c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2"/>
      <c r="R10" s="38" t="s">
        <v>0</v>
      </c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pans="2:31" ht="16.2" thickBot="1" x14ac:dyDescent="0.35">
      <c r="B11" s="1"/>
      <c r="C11" s="2"/>
      <c r="D11" s="2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2"/>
      <c r="Q11" s="2"/>
      <c r="R11" s="2"/>
      <c r="S11" s="2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2"/>
    </row>
    <row r="12" spans="2:31" ht="31.8" thickBot="1" x14ac:dyDescent="0.35">
      <c r="B12" s="4"/>
      <c r="C12" s="5" t="s">
        <v>1</v>
      </c>
      <c r="D12" s="5" t="s">
        <v>16</v>
      </c>
      <c r="E12" s="6" t="s">
        <v>2</v>
      </c>
      <c r="F12" s="6" t="s">
        <v>17</v>
      </c>
      <c r="G12" s="6" t="s">
        <v>18</v>
      </c>
      <c r="H12" s="6" t="s">
        <v>19</v>
      </c>
      <c r="I12" s="6" t="s">
        <v>20</v>
      </c>
      <c r="J12" s="6" t="s">
        <v>21</v>
      </c>
      <c r="K12" s="6" t="s">
        <v>22</v>
      </c>
      <c r="L12" s="6" t="s">
        <v>23</v>
      </c>
      <c r="M12" s="6" t="s">
        <v>24</v>
      </c>
      <c r="N12" s="6" t="s">
        <v>25</v>
      </c>
      <c r="O12" s="6" t="s">
        <v>26</v>
      </c>
      <c r="P12" s="6" t="s">
        <v>3</v>
      </c>
      <c r="Q12" s="2"/>
      <c r="R12" s="27" t="s">
        <v>1</v>
      </c>
      <c r="S12" s="5" t="s">
        <v>16</v>
      </c>
      <c r="T12" s="6" t="s">
        <v>2</v>
      </c>
      <c r="U12" s="6" t="s">
        <v>17</v>
      </c>
      <c r="V12" s="6" t="s">
        <v>18</v>
      </c>
      <c r="W12" s="6" t="s">
        <v>19</v>
      </c>
      <c r="X12" s="6" t="s">
        <v>20</v>
      </c>
      <c r="Y12" s="6" t="s">
        <v>21</v>
      </c>
      <c r="Z12" s="6" t="s">
        <v>22</v>
      </c>
      <c r="AA12" s="6" t="s">
        <v>23</v>
      </c>
      <c r="AB12" s="6" t="s">
        <v>24</v>
      </c>
      <c r="AC12" s="6" t="s">
        <v>25</v>
      </c>
      <c r="AD12" s="6" t="s">
        <v>26</v>
      </c>
      <c r="AE12" s="6" t="s">
        <v>4</v>
      </c>
    </row>
    <row r="13" spans="2:31" ht="16.2" thickBot="1" x14ac:dyDescent="0.35">
      <c r="B13" s="4"/>
      <c r="C13" s="7" t="s">
        <v>27</v>
      </c>
      <c r="D13" s="34">
        <v>39093</v>
      </c>
      <c r="E13" s="17">
        <v>32873</v>
      </c>
      <c r="F13" s="17">
        <v>33167</v>
      </c>
      <c r="G13" s="17">
        <v>31190</v>
      </c>
      <c r="H13" s="18">
        <v>30232</v>
      </c>
      <c r="I13" s="17"/>
      <c r="J13" s="32"/>
      <c r="K13" s="33"/>
      <c r="L13" s="34"/>
      <c r="M13" s="18"/>
      <c r="N13" s="34"/>
      <c r="O13" s="34"/>
      <c r="P13" s="22">
        <f>SUM(D13:O13)</f>
        <v>166555</v>
      </c>
      <c r="Q13" s="2"/>
      <c r="R13" s="28" t="s">
        <v>27</v>
      </c>
      <c r="S13" s="25">
        <v>20826</v>
      </c>
      <c r="T13" s="19">
        <v>23201</v>
      </c>
      <c r="U13" s="19">
        <v>23470</v>
      </c>
      <c r="V13" s="19">
        <v>21666</v>
      </c>
      <c r="W13" s="18">
        <v>20968</v>
      </c>
      <c r="X13" s="23"/>
      <c r="Y13" s="32"/>
      <c r="Z13" s="32"/>
      <c r="AA13" s="24"/>
      <c r="AB13" s="34"/>
      <c r="AC13" s="36"/>
      <c r="AD13" s="36"/>
      <c r="AE13" s="20">
        <f>SUM(S13:AD13)</f>
        <v>110131</v>
      </c>
    </row>
    <row r="14" spans="2:31" ht="16.2" thickBot="1" x14ac:dyDescent="0.35">
      <c r="B14" s="1"/>
      <c r="C14" s="7" t="s">
        <v>5</v>
      </c>
      <c r="D14" s="18">
        <v>28370</v>
      </c>
      <c r="E14" s="17">
        <v>21620</v>
      </c>
      <c r="F14" s="18">
        <v>22883</v>
      </c>
      <c r="G14" s="18">
        <v>24547</v>
      </c>
      <c r="H14" s="18">
        <v>24459</v>
      </c>
      <c r="I14" s="17"/>
      <c r="J14" s="32"/>
      <c r="K14" s="33"/>
      <c r="L14" s="17"/>
      <c r="M14" s="18"/>
      <c r="N14" s="18"/>
      <c r="O14" s="18"/>
      <c r="P14" s="8">
        <f t="shared" ref="P14:P22" si="0">SUM(D14:O14)</f>
        <v>121879</v>
      </c>
      <c r="Q14" s="2"/>
      <c r="R14" s="28" t="s">
        <v>5</v>
      </c>
      <c r="S14" s="25">
        <v>9677</v>
      </c>
      <c r="T14" s="19">
        <v>9042</v>
      </c>
      <c r="U14" s="18">
        <v>9510</v>
      </c>
      <c r="V14" s="18">
        <v>8755</v>
      </c>
      <c r="W14" s="18">
        <v>8884</v>
      </c>
      <c r="X14" s="20"/>
      <c r="Y14" s="33"/>
      <c r="Z14" s="31"/>
      <c r="AA14" s="19"/>
      <c r="AB14" s="18"/>
      <c r="AC14" s="32"/>
      <c r="AD14" s="32"/>
      <c r="AE14" s="9">
        <f>SUM(S14:AD14)</f>
        <v>45868</v>
      </c>
    </row>
    <row r="15" spans="2:31" ht="16.2" thickBot="1" x14ac:dyDescent="0.35">
      <c r="B15" s="1"/>
      <c r="C15" s="10" t="s">
        <v>6</v>
      </c>
      <c r="D15" s="18">
        <v>18618</v>
      </c>
      <c r="E15" s="18">
        <v>27018</v>
      </c>
      <c r="F15" s="18">
        <v>39526</v>
      </c>
      <c r="G15" s="18">
        <v>35686</v>
      </c>
      <c r="H15" s="18">
        <v>28446</v>
      </c>
      <c r="I15" s="18"/>
      <c r="J15" s="32"/>
      <c r="K15" s="32"/>
      <c r="L15" s="18"/>
      <c r="M15" s="18"/>
      <c r="N15" s="18"/>
      <c r="O15" s="18"/>
      <c r="P15" s="8">
        <f t="shared" si="0"/>
        <v>149294</v>
      </c>
      <c r="Q15" s="2"/>
      <c r="R15" s="28" t="s">
        <v>6</v>
      </c>
      <c r="S15" s="26">
        <v>13722</v>
      </c>
      <c r="T15" s="18">
        <v>14485</v>
      </c>
      <c r="U15" s="18">
        <v>16374</v>
      </c>
      <c r="V15" s="18">
        <v>16156</v>
      </c>
      <c r="W15" s="18">
        <v>14889</v>
      </c>
      <c r="X15" s="23"/>
      <c r="Y15" s="32"/>
      <c r="Z15" s="32"/>
      <c r="AA15" s="18"/>
      <c r="AB15" s="18"/>
      <c r="AC15" s="32"/>
      <c r="AD15" s="32"/>
      <c r="AE15" s="9">
        <f>SUM(S15:AD15)</f>
        <v>75626</v>
      </c>
    </row>
    <row r="16" spans="2:31" ht="16.2" thickBot="1" x14ac:dyDescent="0.35">
      <c r="B16" s="1"/>
      <c r="C16" s="11" t="s">
        <v>7</v>
      </c>
      <c r="D16" s="18">
        <v>45542</v>
      </c>
      <c r="E16" s="18">
        <v>39344</v>
      </c>
      <c r="F16" s="18">
        <v>42983</v>
      </c>
      <c r="G16" s="18">
        <v>39117</v>
      </c>
      <c r="H16" s="18">
        <v>38759</v>
      </c>
      <c r="I16" s="18"/>
      <c r="J16" s="32"/>
      <c r="K16" s="32"/>
      <c r="L16" s="18"/>
      <c r="M16" s="18"/>
      <c r="N16" s="18"/>
      <c r="O16" s="18"/>
      <c r="P16" s="8">
        <f t="shared" si="0"/>
        <v>205745</v>
      </c>
      <c r="Q16" s="2"/>
      <c r="R16" s="29" t="s">
        <v>7</v>
      </c>
      <c r="S16" s="26">
        <v>25057</v>
      </c>
      <c r="T16" s="18">
        <v>26900</v>
      </c>
      <c r="U16" s="18">
        <v>2850</v>
      </c>
      <c r="V16" s="18">
        <v>23636</v>
      </c>
      <c r="W16" s="18">
        <v>26031</v>
      </c>
      <c r="X16" s="23"/>
      <c r="Y16" s="32"/>
      <c r="Z16" s="32"/>
      <c r="AA16" s="18"/>
      <c r="AB16" s="18"/>
      <c r="AC16" s="32"/>
      <c r="AD16" s="32"/>
      <c r="AE16" s="9">
        <f>SUM(S16:AD16)</f>
        <v>104474</v>
      </c>
    </row>
    <row r="17" spans="2:31" ht="16.2" thickBot="1" x14ac:dyDescent="0.35">
      <c r="B17" s="1"/>
      <c r="C17" s="10" t="s">
        <v>8</v>
      </c>
      <c r="D17" s="18">
        <v>172139</v>
      </c>
      <c r="E17" s="18">
        <v>154284</v>
      </c>
      <c r="F17" s="18">
        <v>169045</v>
      </c>
      <c r="G17" s="18">
        <v>164906</v>
      </c>
      <c r="H17" s="18">
        <v>163518</v>
      </c>
      <c r="I17" s="18"/>
      <c r="J17" s="32"/>
      <c r="K17" s="32"/>
      <c r="L17" s="18"/>
      <c r="M17" s="18"/>
      <c r="N17" s="18"/>
      <c r="O17" s="18"/>
      <c r="P17" s="8">
        <f t="shared" si="0"/>
        <v>823892</v>
      </c>
      <c r="Q17" s="2"/>
      <c r="R17" s="28" t="s">
        <v>8</v>
      </c>
      <c r="S17" s="26">
        <v>42080</v>
      </c>
      <c r="T17" s="18">
        <v>47040</v>
      </c>
      <c r="U17" s="18">
        <v>48320</v>
      </c>
      <c r="V17" s="18">
        <v>43840</v>
      </c>
      <c r="W17" s="18">
        <v>44960</v>
      </c>
      <c r="X17" s="23"/>
      <c r="Y17" s="32"/>
      <c r="Z17" s="32"/>
      <c r="AA17" s="18"/>
      <c r="AB17" s="18"/>
      <c r="AC17" s="32"/>
      <c r="AD17" s="32"/>
      <c r="AE17" s="9">
        <f t="shared" ref="AE17:AE21" si="1">SUM(S17:AD17)</f>
        <v>226240</v>
      </c>
    </row>
    <row r="18" spans="2:31" ht="16.2" thickBot="1" x14ac:dyDescent="0.35">
      <c r="B18" s="1"/>
      <c r="C18" s="11" t="s">
        <v>9</v>
      </c>
      <c r="D18" s="18">
        <v>29893</v>
      </c>
      <c r="E18" s="18">
        <v>27794</v>
      </c>
      <c r="F18" s="18">
        <v>29480</v>
      </c>
      <c r="G18" s="18">
        <v>28530</v>
      </c>
      <c r="H18" s="18">
        <v>29481</v>
      </c>
      <c r="I18" s="18"/>
      <c r="J18" s="32"/>
      <c r="K18" s="32"/>
      <c r="L18" s="18"/>
      <c r="M18" s="18"/>
      <c r="N18" s="18"/>
      <c r="O18" s="18"/>
      <c r="P18" s="8">
        <f t="shared" si="0"/>
        <v>145178</v>
      </c>
      <c r="Q18" s="2"/>
      <c r="R18" s="29" t="s">
        <v>9</v>
      </c>
      <c r="S18" s="26">
        <v>17688</v>
      </c>
      <c r="T18" s="18">
        <v>19262</v>
      </c>
      <c r="U18" s="18">
        <v>18048</v>
      </c>
      <c r="V18" s="18">
        <v>17753</v>
      </c>
      <c r="W18" s="18">
        <v>17728</v>
      </c>
      <c r="X18" s="23"/>
      <c r="Y18" s="32"/>
      <c r="Z18" s="32"/>
      <c r="AA18" s="18"/>
      <c r="AB18" s="18"/>
      <c r="AC18" s="32"/>
      <c r="AD18" s="32"/>
      <c r="AE18" s="9">
        <f t="shared" si="1"/>
        <v>90479</v>
      </c>
    </row>
    <row r="19" spans="2:31" ht="16.2" thickBot="1" x14ac:dyDescent="0.35">
      <c r="B19" s="1"/>
      <c r="C19" s="10" t="s">
        <v>10</v>
      </c>
      <c r="D19" s="18">
        <v>17795</v>
      </c>
      <c r="E19" s="18">
        <v>17621</v>
      </c>
      <c r="F19" s="18">
        <v>18921</v>
      </c>
      <c r="G19" s="18">
        <v>17745</v>
      </c>
      <c r="H19" s="18">
        <v>18475</v>
      </c>
      <c r="I19" s="18"/>
      <c r="J19" s="32"/>
      <c r="K19" s="32"/>
      <c r="L19" s="18"/>
      <c r="M19" s="18"/>
      <c r="N19" s="18"/>
      <c r="O19" s="18"/>
      <c r="P19" s="8">
        <f t="shared" si="0"/>
        <v>90557</v>
      </c>
      <c r="Q19" s="2"/>
      <c r="R19" s="28" t="s">
        <v>10</v>
      </c>
      <c r="S19" s="26">
        <v>10891</v>
      </c>
      <c r="T19" s="18">
        <v>13229</v>
      </c>
      <c r="U19" s="18">
        <v>12519</v>
      </c>
      <c r="V19" s="18">
        <v>10575</v>
      </c>
      <c r="W19" s="18">
        <v>12326</v>
      </c>
      <c r="X19" s="23"/>
      <c r="Y19" s="32"/>
      <c r="Z19" s="32"/>
      <c r="AA19" s="18"/>
      <c r="AB19" s="18"/>
      <c r="AC19" s="32"/>
      <c r="AD19" s="32"/>
      <c r="AE19" s="9">
        <f>SUM(S19:AD19)</f>
        <v>59540</v>
      </c>
    </row>
    <row r="20" spans="2:31" ht="16.2" thickBot="1" x14ac:dyDescent="0.35">
      <c r="B20" s="1"/>
      <c r="C20" s="10" t="s">
        <v>11</v>
      </c>
      <c r="D20" s="18">
        <v>0</v>
      </c>
      <c r="E20" s="18">
        <v>27051</v>
      </c>
      <c r="F20" s="18">
        <v>46576</v>
      </c>
      <c r="G20" s="18">
        <v>43647</v>
      </c>
      <c r="H20" s="18">
        <v>41096</v>
      </c>
      <c r="I20" s="18"/>
      <c r="J20" s="32"/>
      <c r="K20" s="32"/>
      <c r="L20" s="18"/>
      <c r="M20" s="18"/>
      <c r="N20" s="18"/>
      <c r="O20" s="18"/>
      <c r="P20" s="8">
        <f t="shared" si="0"/>
        <v>158370</v>
      </c>
      <c r="Q20" s="2"/>
      <c r="R20" s="28" t="s">
        <v>11</v>
      </c>
      <c r="S20" s="26">
        <v>0</v>
      </c>
      <c r="T20" s="18">
        <v>3435</v>
      </c>
      <c r="U20" s="18">
        <v>15762</v>
      </c>
      <c r="V20" s="18">
        <v>13497</v>
      </c>
      <c r="W20" s="21">
        <v>13713</v>
      </c>
      <c r="X20" s="23"/>
      <c r="Y20" s="32"/>
      <c r="Z20" s="32"/>
      <c r="AA20" s="18"/>
      <c r="AB20" s="18"/>
      <c r="AC20" s="32"/>
      <c r="AD20" s="32"/>
      <c r="AE20" s="9">
        <f t="shared" si="1"/>
        <v>46407</v>
      </c>
    </row>
    <row r="21" spans="2:31" ht="16.2" thickBot="1" x14ac:dyDescent="0.35">
      <c r="B21" s="1"/>
      <c r="C21" s="10" t="s">
        <v>12</v>
      </c>
      <c r="D21" s="18">
        <v>26251</v>
      </c>
      <c r="E21" s="18">
        <v>23434</v>
      </c>
      <c r="F21" s="18">
        <v>25026</v>
      </c>
      <c r="G21" s="18">
        <v>23245</v>
      </c>
      <c r="H21" s="18">
        <v>21396</v>
      </c>
      <c r="I21" s="18"/>
      <c r="J21" s="32"/>
      <c r="K21" s="32"/>
      <c r="L21" s="18"/>
      <c r="M21" s="18"/>
      <c r="N21" s="18"/>
      <c r="O21" s="18"/>
      <c r="P21" s="8">
        <f t="shared" si="0"/>
        <v>119352</v>
      </c>
      <c r="Q21" s="2"/>
      <c r="R21" s="28" t="s">
        <v>12</v>
      </c>
      <c r="S21" s="26">
        <v>7704</v>
      </c>
      <c r="T21" s="18">
        <v>8734</v>
      </c>
      <c r="U21" s="18">
        <v>8555</v>
      </c>
      <c r="V21" s="18">
        <v>7845</v>
      </c>
      <c r="W21" s="18">
        <v>7617</v>
      </c>
      <c r="X21" s="23"/>
      <c r="Y21" s="32"/>
      <c r="Z21" s="32"/>
      <c r="AA21" s="18"/>
      <c r="AB21" s="18"/>
      <c r="AC21" s="32"/>
      <c r="AD21" s="32"/>
      <c r="AE21" s="9">
        <f t="shared" si="1"/>
        <v>40455</v>
      </c>
    </row>
    <row r="22" spans="2:31" ht="16.2" thickBot="1" x14ac:dyDescent="0.35">
      <c r="B22" s="1"/>
      <c r="C22" s="12" t="s">
        <v>13</v>
      </c>
      <c r="D22" s="35">
        <v>44240</v>
      </c>
      <c r="E22" s="18">
        <v>37480</v>
      </c>
      <c r="F22" s="18">
        <v>39450</v>
      </c>
      <c r="G22" s="18">
        <v>39252</v>
      </c>
      <c r="H22" s="18">
        <v>38138</v>
      </c>
      <c r="I22" s="18"/>
      <c r="J22" s="30"/>
      <c r="K22" s="32"/>
      <c r="L22" s="35"/>
      <c r="M22" s="35"/>
      <c r="N22" s="35"/>
      <c r="O22" s="35"/>
      <c r="P22" s="8">
        <f t="shared" si="0"/>
        <v>198560</v>
      </c>
      <c r="Q22" s="2"/>
      <c r="R22" s="29" t="s">
        <v>13</v>
      </c>
      <c r="S22" s="26">
        <v>8500</v>
      </c>
      <c r="T22" s="18">
        <v>9704</v>
      </c>
      <c r="U22" s="18">
        <v>9025</v>
      </c>
      <c r="V22" s="18">
        <v>9318</v>
      </c>
      <c r="W22" s="18">
        <v>8870</v>
      </c>
      <c r="X22" s="23"/>
      <c r="Y22" s="30"/>
      <c r="Z22" s="32"/>
      <c r="AA22" s="18"/>
      <c r="AB22" s="35"/>
      <c r="AC22" s="37"/>
      <c r="AD22" s="37"/>
      <c r="AE22" s="9">
        <f>SUM(S22:AD22)</f>
        <v>45417</v>
      </c>
    </row>
    <row r="23" spans="2:31" ht="51" customHeight="1" x14ac:dyDescent="0.3">
      <c r="B23" s="1"/>
      <c r="C23" s="13" t="s">
        <v>14</v>
      </c>
      <c r="D23" s="14">
        <f>SUM(D13:D22)</f>
        <v>421941</v>
      </c>
      <c r="E23" s="14">
        <f>SUM(E13:E22)</f>
        <v>408519</v>
      </c>
      <c r="F23" s="14">
        <f>SUM(F13:F22)</f>
        <v>467057</v>
      </c>
      <c r="G23" s="14">
        <f t="shared" ref="G23:O23" si="2">SUM(G13:G22)</f>
        <v>447865</v>
      </c>
      <c r="H23" s="14">
        <f>SUM(H13:H22)</f>
        <v>434000</v>
      </c>
      <c r="I23" s="14">
        <f t="shared" si="2"/>
        <v>0</v>
      </c>
      <c r="J23" s="14">
        <f t="shared" si="2"/>
        <v>0</v>
      </c>
      <c r="K23" s="14">
        <f t="shared" si="2"/>
        <v>0</v>
      </c>
      <c r="L23" s="14">
        <f t="shared" si="2"/>
        <v>0</v>
      </c>
      <c r="M23" s="14">
        <f t="shared" si="2"/>
        <v>0</v>
      </c>
      <c r="N23" s="14">
        <f t="shared" si="2"/>
        <v>0</v>
      </c>
      <c r="O23" s="14">
        <f t="shared" si="2"/>
        <v>0</v>
      </c>
      <c r="P23" s="16">
        <f>SUM(P13:P22)</f>
        <v>2179382</v>
      </c>
      <c r="Q23" s="2"/>
      <c r="R23" s="13" t="s">
        <v>15</v>
      </c>
      <c r="S23" s="15">
        <f>SUM(S13:S22)</f>
        <v>156145</v>
      </c>
      <c r="T23" s="15">
        <f>SUM(T13:T22)</f>
        <v>175032</v>
      </c>
      <c r="U23" s="15">
        <f>SUM(U13:U22)</f>
        <v>164433</v>
      </c>
      <c r="V23" s="15">
        <f t="shared" ref="V23:AD23" si="3">SUM(V13:V22)</f>
        <v>173041</v>
      </c>
      <c r="W23" s="15">
        <f t="shared" si="3"/>
        <v>175986</v>
      </c>
      <c r="X23" s="15">
        <f t="shared" si="3"/>
        <v>0</v>
      </c>
      <c r="Y23" s="15">
        <f t="shared" si="3"/>
        <v>0</v>
      </c>
      <c r="Z23" s="15">
        <f t="shared" si="3"/>
        <v>0</v>
      </c>
      <c r="AA23" s="15">
        <f t="shared" si="3"/>
        <v>0</v>
      </c>
      <c r="AB23" s="15">
        <f t="shared" si="3"/>
        <v>0</v>
      </c>
      <c r="AC23" s="15">
        <f t="shared" si="3"/>
        <v>0</v>
      </c>
      <c r="AD23" s="15">
        <f t="shared" si="3"/>
        <v>0</v>
      </c>
      <c r="AE23" s="16">
        <f>SUM(S23:AD23)</f>
        <v>844637</v>
      </c>
    </row>
  </sheetData>
  <mergeCells count="2">
    <mergeCell ref="C10:P10"/>
    <mergeCell ref="R10:AE10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2022-03-11T04:36:33Z</dcterms:created>
  <dcterms:modified xsi:type="dcterms:W3CDTF">2026-06-11T04:52:35Z</dcterms:modified>
</cp:coreProperties>
</file>