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lhilda\Desktop\MFL\PNT\SEPTIEMBRE 2026\"/>
    </mc:Choice>
  </mc:AlternateContent>
  <bookViews>
    <workbookView xWindow="-105" yWindow="-105" windowWidth="23250" windowHeight="1245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 i="1" l="1"/>
  <c r="L20" i="1"/>
  <c r="L21" i="1"/>
  <c r="L22" i="1"/>
  <c r="L23" i="1"/>
  <c r="L24" i="1"/>
  <c r="L25" i="1"/>
  <c r="L26" i="1"/>
  <c r="L27" i="1"/>
  <c r="L28" i="1"/>
  <c r="L29" i="1"/>
  <c r="L30" i="1"/>
  <c r="M19" i="1"/>
  <c r="M20" i="1"/>
  <c r="M21" i="1"/>
  <c r="M22" i="1"/>
  <c r="M23" i="1"/>
  <c r="M24" i="1"/>
  <c r="M25" i="1"/>
  <c r="M26" i="1"/>
  <c r="M27" i="1"/>
  <c r="M28" i="1"/>
  <c r="M29" i="1"/>
  <c r="M30" i="1"/>
  <c r="L16" i="1" l="1"/>
  <c r="L17" i="1"/>
  <c r="L18" i="1"/>
  <c r="M16" i="1"/>
  <c r="M17" i="1"/>
  <c r="M18" i="1"/>
  <c r="L15" i="1" l="1"/>
  <c r="M15" i="1"/>
  <c r="L14" i="1" l="1"/>
  <c r="M14" i="1"/>
  <c r="L13" i="1" l="1"/>
  <c r="M13" i="1"/>
  <c r="M12" i="1" l="1"/>
  <c r="L12" i="1"/>
  <c r="M11" i="1"/>
  <c r="L11" i="1"/>
  <c r="M10" i="1"/>
  <c r="L10" i="1"/>
  <c r="B2"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<sst xmlns="http://schemas.openxmlformats.org/spreadsheetml/2006/main" count="254" uniqueCount="133">
  <si>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</si>
  <si>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</si>
  <si>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</si>
  <si>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</si>
  <si>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</si>
  <si>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</si>
  <si>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</si>
  <si>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</si>
  <si>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</si>
  <si>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</si>
  <si>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</si>
  <si>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</si>
  <si>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</si>
  <si>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</si>
  <si>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</si>
  <si>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</si>
  <si>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</si>
  <si>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</si>
  <si>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</si>
  <si>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</si>
  <si>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</si>
  <si>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</si>
  <si>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</si>
  <si>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</si>
  <si>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</si>
  <si>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</si>
  <si>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</si>
  <si>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</si>
  <si>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</si>
  <si>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</si>
  <si>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</si>
  <si>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</si>
  <si>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</si>
  <si>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</si>
  <si>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</si>
  <si>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</si>
  <si>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</si>
  <si>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</si>
  <si>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</si>
  <si>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</si>
  <si>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</si>
  <si>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</si>
  <si>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</si>
  <si>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</si>
  <si>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</si>
  <si>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</si>
  <si>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</si>
  <si>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</si>
  <si>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</si>
  <si>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</si>
  <si>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</si>
  <si>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</si>
  <si>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</si>
  <si>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</si>
  <si>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</si>
  <si>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</si>
  <si>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</si>
  <si>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</si>
  <si>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</si>
  <si>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</si>
  <si>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</si>
  <si>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VICTOR HUGO GARCIA BENITEZ</t>
  </si>
  <si>
    <t>Solicito al sujeto obligado la información que se detalla en el archivo adjunto (PDF) en la carpeta (ZIP) que se adjunta a la presente solicitud.</t>
  </si>
  <si>
    <t>01/09/2026</t>
  </si>
  <si>
    <t>240469726000108</t>
  </si>
  <si>
    <t>240469726000109</t>
  </si>
  <si>
    <t>240469726000110</t>
  </si>
  <si>
    <t>240469726000111</t>
  </si>
  <si>
    <t>240469726000112</t>
  </si>
  <si>
    <t>240469726000113</t>
  </si>
  <si>
    <t>240469726000114</t>
  </si>
  <si>
    <t>240469726000115</t>
  </si>
  <si>
    <t>240469726000116</t>
  </si>
  <si>
    <t>240469726000117</t>
  </si>
  <si>
    <t>240469726000118</t>
  </si>
  <si>
    <t>240469726000119</t>
  </si>
  <si>
    <t>240469726000120</t>
  </si>
  <si>
    <t>240469726000121</t>
  </si>
  <si>
    <t>240469726000122</t>
  </si>
  <si>
    <t>240469726000123</t>
  </si>
  <si>
    <t>240469726000124</t>
  </si>
  <si>
    <t>240469726000125</t>
  </si>
  <si>
    <t>240469726000126</t>
  </si>
  <si>
    <t>240469726000127</t>
  </si>
  <si>
    <t>240469726000128</t>
  </si>
  <si>
    <t>02/09/2026</t>
  </si>
  <si>
    <t>04/09/2026</t>
  </si>
  <si>
    <t>07/09/2026</t>
  </si>
  <si>
    <t>10/09/2026</t>
  </si>
  <si>
    <t>14/09/2026</t>
  </si>
  <si>
    <t>17/09/2026</t>
  </si>
  <si>
    <t>18/09/2026</t>
  </si>
  <si>
    <t>24/09/2026</t>
  </si>
  <si>
    <t>25/09/2026</t>
  </si>
  <si>
    <t>01/10/2026</t>
  </si>
  <si>
    <t>08/09/2026</t>
  </si>
  <si>
    <t>09/09/2026</t>
  </si>
  <si>
    <t>28/09/2026</t>
  </si>
  <si>
    <t>30/09/2026</t>
  </si>
  <si>
    <t>Registro de la solicitud</t>
  </si>
  <si>
    <t>En proceso con prórroga</t>
  </si>
  <si>
    <t>MARTHA ROJAS</t>
  </si>
  <si>
    <t>LUIS FELIPE MUÑIZ RAMIREZ</t>
  </si>
  <si>
    <t>FELIPE MUÑIZ RAMIREZ</t>
  </si>
  <si>
    <t>NULL</t>
  </si>
  <si>
    <t>BUROCRATAS UNIDOS DE GOBIERNO DE SLP</t>
  </si>
  <si>
    <t>ALEJANDRA JACINTO NÑO</t>
  </si>
  <si>
    <t>ROBERTO ARMANDO LOPEZ GARCIA</t>
  </si>
  <si>
    <t>ABELARDO MEDELLIN PEREZ</t>
  </si>
  <si>
    <t xml:space="preserve">Solicito copia versión pública de las bitácoras de vuelo, planes de vuelo presentados y manifiestos de pasajeros (PBL) correspondientes a la aeronave con matrícula XC-SLP y el jet Cessna Citation CJ3 (N87VM). Solicito se me detallen todas las operaciones de despegue y aterrizaje registrados entre el 1 de febrero de 2026 y el 30 de abril de 2026 en las comandancias de los aeropuertos de San Luis Potosí (SLP) y Toluca (MMTO).
Solicito las facturas de cobro por concepto de combustible (Turbosina JET A-1), cuotas de aterrizaje, pernocta y manejo de plataforma en el Aeropuerto Internacional de Toluca para la aeronave XC-SLP y Cessna Citation CJ3 (N87VM) entre febrero y abril de 2026, así como los oficios de comisión y comprobación de viáticos asignados a la tripulación en dichas fechas.
Así mismo deseo se me informe cuántos aviones conforman la flota operada por el Gobierno de San Luis Potosí, el personal oficial que los utiliza, quién gestiona la flota con nombre y cargo dentro del Gobierno y cuántos viajes oficiales se han realizado entre enero y agosto de 2026. Así como una lista detallada de los costos desprendidos de la utilización, operación y mantenimiento de dichas aeronaves. 
</t>
  </si>
  <si>
    <t xml:space="preserve">SE SOLICITA LO SIGUIENTE: 
Se informe si existe un contrato o documento alguno que justifique alguna relación laboral entre el C. KARLOS AUGUSTO GONZALEZ HABIB y el GOBIERNO DEL ESTADO DE SAN LUIS POTOSI, OFICIALIA MAYOR, SECRETARIA DE CULTURA o MUSEO FEDERICO SILVA ESCULTURA CONTEMPORANEA. 
Se proporcione todos y cada uno de los oficios emitidos y presentados por el C. ANTONIO DE RAVINAL GAMBOA LOPEZ, en su caracter de ENCARGADO DE DESPACHO, ante la Oficialia de Partes o despacho de la Oficialia Mayor y Secretaria de Cultura, entre el periodo comprendido del primero de mayo al 01 de septiembre de la presente anualidad. 
Se proporcione los oficios, antecedentes que obre en los archivos del Museo Federico Silva Escultura Contemporánea, Oficialia Mayor y Secretaria de Cultura relacionadas a KARLOS AUGUSTO GONZALEZ HABIB y relacionadas a la baja de Luis Felipe Muñiz Ramírez respecto a presentas conductas de hostigamiento laboral y afectación al ambiente de trabajo. 
</t>
  </si>
  <si>
    <t xml:space="preserve">Solicito a cada dependencia me sea expedida copia debidamente certificada del oficio SC/DS/136/2025 de fecha 4 de junio de 2025, emitido por el entonces secretario de cultura Mario Garcia Valdez mediante el cual se nombra como Encargado de Despacho al C. Antonio de Ravibal Gamboa Lopez. 
Asimismo, solicito a las dependencias se informe el nombre del expediente o archivo en el que se encuentra dicho oficio en su respectiva oficinas. 
Por otro lado, solicito a cada una de las dependencias se informe sobre el procedimiento administrativo interno que tiene cada dependencia o general que deben seguir todas las dependencias del gobierno del estado para recibir, investigar y sancionar el hostigamiento laboral, violencia de genero, entre otras prácticas no éticas en el trabajo 
Finalmente, para cada dependencia, solicito se me sean proporcionada en copias certificadas los oficios signados por el encargado de despacho Antonio de Ravinal Gamboa Lopez emitidos y recibidos en razon al inicio del procedimiento investigador o sancionador o en su defecto mediante el cual dio a conocer actos no eticos en el trabajo en contra de Luis Felipe Muñiz Ramírez.  
</t>
  </si>
  <si>
    <t xml:space="preserve">Se solicita lo siguiente: 
El movimiento o autorización a nombre del C. Antonio de Ravinal Gamboa Lopez para emplear o permitir la prestación de servicios profesionales o independientes del C. ERICK DOMINGUEZ LOPEZ, hijo de la empleada estatal Hilda del Carmen Lopez Navarro, en el Museo Federico Silva Escultura Contemporánea entre el mes de febrero y mayo del 2026.
</t>
  </si>
  <si>
    <t xml:space="preserve">Con respecto a KARLOS AUGUSTO GONZALEZ HABIB, y toda vez que este viene desempeñando funciones en el MUSEO FEDERICO SILVA ESCULTURA CONTEMPORANEA, se solicita copia certificada de los siguientes documentos: 
- TODOS LOS OFICIOS EMITIDOS Y RECIBIDOS POR EL C. ANTONIO DE RAVINAL GAMBOA LOPEZ, en su caracter de ENCARGADO DE DESPACHO en  cuyo cuerpo del mismo se haga mención a KARLOS AUGUSTO GONZALEZ HABIB. 
-Nombramiento de KARLOS AUGUSTO GONZALEZ HABIB
- La función que desempeña KARLOS AUGUSTO GONZALEZ HABIB en el MUSEO FEDERICO SILVA ESCULTURA CONTEMPORANEA. 
-Contrato Laboral, de prestación de servicios o cualquier otro, que haya sido emitido por cada una de las dependencias a nombre de KARLOS AUGUSTO GONZALEZ HABIB que justifique la relación que mantiene éste con el Museo Federico Silva. 
-Movimiento de personal (alta) autorizada por la autoridad competente a nombre de KARLOS AUGUSTO GONZALEZ HABIB
-Recibos de nómina, CFDI por honorarios asimilables a salarios o documento que acredite la relación laboral por la cual se encuentra realizando funciones KARLOS AUGUSTO GONZALEZ HABIB en el MUSEO FEDERICO SILVA ESCULTURA CONTEMPORANEA. 
-Todos los CFDI emitido por el KARLOS AUGUSTO GONZALEZ HABIB a nombre del Museo o cualquiera otra de las dependencias a las que se solicita esta información en los meses de junio, julio y agosto 2026. 
</t>
  </si>
  <si>
    <t xml:space="preserve">Con respecto a Erick Dominguez Lopez, hijo de Hilda del Carmen Navarro Lopez, comisionada en el MUSEO FEDERICO SILVA ESCULTURA CONTEMPORÁNEA, y toda vez que este desempeñó funciones en el MUSEO FEDERICO SILVA ESCULTURA CONTEMPORANEA, mismas que fueron cubiertas con ingresos propios del MUSEO, se solicita copia certificada de los siguientes documentos: 
- TODOS LOS OFICIOS EMITIDOS Y RECIBIDOS POR EL C. ANTONIO DE RAVINAL GAMBOA LOPEZ en su caracter de ENCARGADO DE DESPACHO en  cuyo cuerpo del mismo se haga mención a Erick Dominguez Lopez. 
-Nombramiento de Erick Dominguez Lopez,
- La función que desempeña Erick Dominguez Lopez en el MUSEO FEDERICO SILVA ESCULTURA CONTEMPORANEA. 
-Contrato Laboral, de prestación de servicios o cualquier otro, que haya sido emitido por cada una de las dependencias a nombre de Erick Dominguez Lopez que justifique la relación que mantiene éste con el Museo Federico Silva. 
-Movimiento de personal (alta) autorizada por la autoridad competente a nombre de Erick Dominguez Lopez,
-Recibos de nómina, CFDI por honorarios asimilables a salarios o documento que acredite la relación laboral por la cual se encuentra realizando funciones Erick Dominguez Lopez en el MUSEO FEDERICO SILVA ESCULTURA CONTEMPORANEA. 
-Todos los CFDI emitido por el Erick Dominguez Lopez a nombre del Museo o cualquiera otra de las dependencias a las que se solicita esta información en los meses de febrero, marzo y abril 2026. 
- Finalmente, el monto total pagado con ingresos propios del MUSEO y autorizados por oficialia mayor para cubrir los servicios de Erick Dominguez Lopez. 
</t>
  </si>
  <si>
    <t xml:space="preserve">Se solicita a la fecha 7 de septiembre, lo siguiente: 
-Número y nombre de los trabajadores totales en el Museo Federico Silva Escultura Contemporánea 
-Número y nombre de los trabajadores comisionados en el Museo Federico Silva Escultura Contemporánea y su dependencia de origen. 
-Número y nombre de los trabajadores basificados  en el Museo Federico Silva Escultura Contemporánea 
-Número y nombre de los trabajadores comisionados  en el Museo Federico Silva Escultura Contemporánea
-Número y nombre de los trabajadores por honorarios  en el Museo Federico Silva Escultura Contemporánea
De todos y cada uno de solicita el documento sobre el cual se justifica la relación laboral o relación de prestación de servicios personales independientes o profesionales. 
</t>
  </si>
  <si>
    <t xml:space="preserve">Con base en los artículos 6º y 134 de la Constitución Política de los Estados Unidos Mexicanos, el artículo 60 y 65 fracción XXI de la Ley General de Transparencia y de Acceso a la Información Pública, así como la legislación local en la materia, solicito amablemente se me envíe la siguiente información sobre la contratación de los Servicios de Comunicación Social y Publicidad del Gobierno del Estado de San Luis Potosí en 2025 que ascienden a $40,447,154.00:
Relación de los Contratos en 2025 sobre los servicios de comunicación social y publicidad, así como sus anexos, donde se establezcan las empresas y montos respectivos.
Finalmente, solicitamos que toda la información se brinde en formato abierto que garantice el acceso a la información, como lo establece el artículo 3 fracción VI de la Ley General de Transparencia y de Acceso a la Información Pública. 
</t>
  </si>
  <si>
    <t xml:space="preserve">En el marco de mi derecho a la información consagrado en el articulo 6 de la Constitución Política de los Estados Unidos Mexicanos - el cual establece que la información que posee cualquier autoridad, entidad, órgano y organismo de¿ los Poderes Ejecutivo, Legislativo y Judicial, órganos autónomos, partidos políticos, fideicomisos y fondos públicos, así como de cualquier persona física, moral o sindicato que reciba y ejerza recursos públicos o realice actos de autoridad en el ámbito federal, estatal y municipal- solicito a estas dependencias informarme lo siguiente y en caso de no tener "competencia" como lo han informado en reiteradas solicitudes canalizar la solicitud a la dependencia que SÍ PUEDA BRINDAR LA INFORMACIÓN: 
- 1¿ Quién (persona o dependencia) gestiona, administra o supervisa la flota aérea perteneciente al Gobierno del Estado de San Luis Potosí? 
- 2 ¿Por qué las instituciones de San Luis Potosí se niegan a brindar información relacionada con los recursos del gobierno, si son de interés público y no atentan con la seguridad nacional? 
 - 3 ¿Cuántos aviones y helicópteros posee actualmente la administración gubernamental de San Luis Potosí?
- 4 Entre 2021 y 2026 ¿Cuántos helicópteros, aviones o aeronaves se han comprado? ¿Cuál ha sido el costo total erogado por compra, mantenimiento y operación de dichas unidades? 
-5 ¿Cuántas y cuáles de esas aeronaves, favor de mostrar la matriculada de cada una, son utilizadas para viajes oficiales, cuál es el costo promedio de cada viaje, a qué entidades se han realizado, cuántas personas viajan en cada vuelo? 
6 ¿Qué sucedió con el helicóptero N260WN modelo Eurocopter H-120 Serie 1699?¿Dónde se encuentra actualmente, ha realizado viajes, tiene matrícula de México? ¿Cuál fue el costo para regularizarlo? 
En los últimos 5 años ¿Cuántos vuelos aéreos se han realizado para cubrir las necesidades de viaje, traslado o misiones gubernamentales y cuál ha sido su costo, de dónde se extrae este presupuesto? 
Pido por favor que las dependencias en competencia y obligación de brindar la información provean material consultable a través de una copia simple o bien links a los que todo el pueblo pueda acceder en vigor de la Ley de Transparencia y Acceso a la Información Pública. 
</t>
  </si>
  <si>
    <t>A QUIEN CORRESPONDA
PRESENTE.- 
Con fundamento en los artículos 6° de la Constitución Política de los Estados Unidos Mexicanos y los aplicables de la Ley de Transparencia y Acceso a la Información Pública del Estado de San Luis Potosí, solicito atentamente en formato digital editable (Excel/.csv) la siguiente información desagregada por año y por dependencia:
El número total de plazas o nombramientos de base (inamovibilidad) otorgados en las dependencias y entidades del Poder Ejecutivo del Gobierno del Estado de San Luis Potosí, durante el periodo comprendido del 26 de septiembre de 2021 a la fecha de atención de la presente solicitud.
El desglose de cada una de las plazas otorgadas en dicho periodo, especificando:
Dependencia, entidad u órgano administrativo de adscripción.
Denominación del puesto y nivel tabular exacto (indicando si corresponde a categorías operativas, administrativas, técnicas o de inspección).
Fecha exacta de emisión o formalización del nombramiento de base.
Organización sindical promovente: Indicar si la plaza fue asignada o propuesta por alguna representación sindical (especificar si fue vía SUTTGE, SITSGE, SITTGE, SERGE, SDTEGE u otro), o en su defecto, si fue por propuesta directa del titular de la dependencia, por procedimiento de escalafón ordinario o por cumplimiento de laudo/sentencia dictada por el Tribunal Estatal de Conciliación y Arbitraje (TECA).
El número de plazas de base vacantes que han sido canceladas, congeladas o reasignadas en el mismo periodo dentro de la plantilla del Poder Ejecutivo.
Respetuosamente:
BURÓCRATAS UNIDOS DE GOBIERNO DE SLP</t>
  </si>
  <si>
    <t xml:space="preserve">Buenos días.
Por medio del presente, solicito de la manera más atenta su apoyo para proporcionarme la siguiente información:
El monto determinado para el seguro previsto en el artículo 57, fracción X, de la Ley del Sistema de Seguridad Pública del Estado de San Luis Potosí, aplicable en los casos de fallecimiento o incapacidad total y permanente de un integrante de los cuerpos de seguridad pública con motivo del cumplimiento de sus funciones. Asimismo, solicito, se me proporcione información sobre el monto de los gastos funerarios y demás prestaciones, apoyos, indemnizaciones, que correspondan a los beneficiarios del elemento fallecido en cumplimiento de su deber.
</t>
  </si>
  <si>
    <t>Solicito el documento oficial (Presupuesto de Egresos detallado, reporte contable o equivalente) que acredite el monto total asignado, aprobado y ejercido en la partida presupuestal específica destinada al pago del Seguro de Vida Institucional para el personal docente y administrativo agremiado a la Sección 52 del SNTE. Requiero el desglose de esta partida correspondiente a los ejercicios fiscales 2022, 2023, 2024, 2025 y 2026. Asimismo, en caso de que dicha partida haya sufrido recortes o reasignaciones, solicito el oficio de autorización de transferencia de recursos que justifique hacia qué otras áreas o proyectos se movió ese dinero.</t>
  </si>
  <si>
    <t>Solicito copia digital o en versión pública del Contrato de Prestación de Servicios o Póliza de Seguro de Vida Institucional celebrada entre el Gobierno del Estado de San Luis Potosí y cualquier institución aseguradora para dar cobertura a los trabajadores agremiados a la Sección 52 del SNTE. Solicito las pólizas vigentes para el mes de diciembre de 2022, así como las de los años 2023, 2024, 2025 y 2026. En caso de que el Gobierno del Estado no haya contratado a ninguna aseguradora externa y funge como auto-asegurador, solicito el acuerdo administrativo o documento legal que fundamente esta decisión y que establezca el mecanismo de pago directo a los deudos.</t>
  </si>
  <si>
    <t>Solicito un informe estadístico y financiero oficial que detalle: 1) Cuántos pagos por concepto de Seguro de Vida Institucional por defunción a beneficiarios de trabajadores de la Sección 52 del SNTE se han liquidado efectivamente durante los años 2023, 2024, 2025 y 2026. 2) El monto total erogado por este concepto en dichos años. 3) El número de expedientes de defunción de la Sección 52 del SNTE que actualmente se encuentran en estatus de 'trámite', 'espera de suficiencia presupuestal' o 'rezago' dentro de la Oficialía Mayor.</t>
  </si>
  <si>
    <t>Solicito copia digital de todas las minutas de trabajo, acuerdos, convenios o minutas de mesas de negociación firmadas entre el Gobierno del Estado (a través de la Oficialía Mayor y/o la Secretaría General de Gobierno) y la dirigencia de la Sección 52 del SNTE, desde septiembre de 2021 (inicio de la actual administración) hasta la fecha de la presente solicitud, en las cuales se haya abordado, negociado, postergado o calendarizado el tema del rezago en el pago del Seguro de Vida Institucional a deudos y beneficiarios del magisterio. En caso de que no exista ningún documento formal o minuta al respecto, solicito que dicha inexistencia sea declarada oficialmente por su Comité de Transparencia.</t>
  </si>
  <si>
    <t>Solicito copia digital del Manual de Procedimientos, Lineamientos, Reglas de Operación o documento normativo interno vigente que establezca los requisitos, el flujograma de pasos y los plazos legales aplicables para el trámite, dictaminación y pago del Seguro de Vida Institucional por defunción a favor de los beneficiarios de los trabajadores adscritos a la Sección 52 del SNTE.</t>
  </si>
  <si>
    <t>Solicito copia digital de todos los oficios, memorándums o requerimientos formales enviados por la Oficialía Mayor (incluyendo a sus Direcciones correspondientes) dirigidos a la Secretaría de Finanzas del Gobierno del Estado, emitidos desde septiembre de 2021 hasta la fecha de esta solicitud, mediante los cuales se haya solicitado suficiencia presupuestal, radicación o liberación de recursos económicos destinados específicamente a cubrir el pago de los expedientes en rezago del Seguro de Vida Institucional para deudos del magisterio. En caso de no existir dichas gestiones por escrito, solicito la declaración formal de inexistencia.</t>
  </si>
  <si>
    <t>Solicito copia digital íntegra de las Condiciones Generales de Trabajo (o el documento normativo, contrato colectivo o lineamiento equivalente) vigentes que rigen la relación laboral entre el Gobierno del Estado de San Luis Potosí y los trabajadores agremiados a la Sección 52 del SNTE. Adicionalmente, requiero que se indique de manera precisa y expresa el capítulo, artículo, apartado, cláusula o anexo de dicho documento normativo donde se establece, fundamenta y regula el derecho, otorgamiento y pago de la prestación correspondiente al Seguro de Vida Institucional por defunción a favor de los beneficiarios de los trabajadores.</t>
  </si>
  <si>
    <t>Solicito un informe oficial que contenga el nombre completo, cargo oficial y área o unidad administrativa de adscripción de todos los servidores públicos de esta Oficialía Mayor que, durante el periodo comprendido desde el mes de diciembre de 2022 hasta la fecha de la presente solicitud, han tenido o tienen la atribución legal, reglamentaria o administrativa de realizar las siguientes tres funciones específicas:
Recibir, revisar e integrar los expedientes de reclamo del Seguro de Vida Institucional por defunción presentados por beneficiarios de la Sección 52 del SNTE.
Emitir, firmar o autorizar el dictamen de procedencia o validación para el pago de dicho seguro.
Solicitar la transferencia de recursos a la Secretaría de Finanzas o autorizar la dispersión del dinero a las cuentas de los deudos.
Requiero que se indique el periodo exacto en el que cada funcionario ocupó dicho cargo y que se señale expresamente en qué reglamento interior o manual de organización se fundamentan las facultades de estos servidores públicos para intervenir en este trámite.</t>
  </si>
  <si>
    <t xml:space="preserve">Atentamente, solicito se me entregue una COPIA SIMPLE EN FORMATO DIGITAL de la versión pública del reporte, base de datos, relación, oficio o cualquier otro documento o archivo que contenga el número (es decir la cantidad) de unidades que forman parte de todas las líneas del sistema “mi Redmetro”, mismos que se hayan generado entre el 21 de septiembre de 2021 y el 24 de septiembre de 2026. 
Requiero por igual una COPIA SIMPLE EN FORMATO DIGITAL de la versión pública de la lista, base de datos, relación u cualquier archivo que contenga el listado de los números de serie de todas y cada una de las unidades del sistema “mi Redmetro” actualmente en funciones, que se hayan registrado entre el 21 de septiembre de 2021 y el 24 de septiembre de 2026. 
De igual forma, solicito la versión pública, en COPIA SIMPLE EN FORMATO DIGITAL, de cualquier documento o respuesta oficial que permita conocer LA PARTIDA PRESUPUESTAL ESPECÍFICA Y LOS MONTOS ASIGNADOS CATEGORICAMENTE para la adquisición de unidades de “mi Redmetro”, el mantenimiento de las unidades, el pago de los operadores de unidades y otros gastos relacionados con la operación de este sistema, que se hayan generado y erogado entre el 21 de septiembre de 2021 y el 24 de septiembre de 2026. 
Requiero igualmente una COPIA SIMPLE EN FORMATO DIGITAL de la versión pública de los CONTRATOS, FACTURAS Y PROCEDIMIENTOS DE ADQUISÓN (licitaciones públicas, convocatorias, fallos) involucrados con la compra de las unidades y todos los sistemas o equipos complementarios que forman parte de la operación de la “mi Redmetro”, que se hayan generado entre el 21 de septiembre de 2026 y el 24 de septiembre de 2026. 
Solicito por igual una COPIA SIMPLE EN FORMATO DIGITAL de la versión pública de cualquier documento, archivo, informe o base de datos pormenorizada, que permita conocer LA CANTIDAD DE UNIDADES ACTIVAS Y ASIGNADAS A CADA UNA DE LAS LÍNEAS DE LA “MI REDMETRO” EN TODAS LAS RUTAS QUE TIENE POR EL ESTADO, que se hayan generado y creado para su operación entre el 21 de septiembre de 2021 y el 24 de septiembre de 2026. 
</t>
  </si>
  <si>
    <t>Atender Archivo Adjunto.</t>
  </si>
  <si>
    <t>Atender archivo adjunto.</t>
  </si>
  <si>
    <t>El área responsable de encuentra en proceso de atención a su petición.</t>
  </si>
  <si>
    <t>El área responsable se encuentra en proceso para integrar la información solicitada por el peticionario.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</si>
</sst>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11"/>
      <name val="Arial"/>
      <family val="2"/>
    </font>
    <font>
      <sz val="11"/>
      <name val="Arial"/>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6">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2">
    <xf numFmtId="0" fontId="0" fillId="0" borderId="0"/>
    <xf numFmtId="0" fontId="4" fillId="7" borderId="11" applyNumberFormat="0" applyFont="0" applyAlignment="0" applyProtection="0"/>
  </cellStyleXfs>
  <cellXfs count="52">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top"/>
    </xf>
    <xf numFmtId="0" fontId="8" fillId="0" borderId="5" xfId="0" applyFont="1"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6" fillId="0" borderId="4" xfId="0" applyFont="1" applyBorder="1" applyAlignment="1">
      <alignment vertical="top" wrapText="1"/>
    </xf>
    <xf numFmtId="0" fontId="6" fillId="0" borderId="12" xfId="0" applyFont="1" applyBorder="1" applyAlignment="1">
      <alignment horizontal="left" vertical="top" wrapText="1"/>
    </xf>
    <xf numFmtId="0" fontId="7" fillId="3" borderId="13" xfId="0" applyFont="1" applyFill="1" applyBorder="1" applyAlignment="1">
      <alignment horizontal="center" vertical="top" wrapText="1"/>
    </xf>
    <xf numFmtId="0" fontId="6" fillId="0" borderId="3" xfId="0" applyFont="1" applyBorder="1" applyAlignment="1">
      <alignment horizontal="center" vertical="center" wrapText="1"/>
    </xf>
    <xf numFmtId="0" fontId="0" fillId="0" borderId="3" xfId="0" applyBorder="1" applyAlignment="1">
      <alignment horizontal="center" vertical="center" wrapText="1"/>
    </xf>
    <xf numFmtId="0" fontId="18" fillId="6" borderId="0" xfId="0" applyFont="1" applyFill="1" applyAlignment="1">
      <alignment horizontal="center"/>
    </xf>
    <xf numFmtId="14" fontId="18" fillId="6" borderId="0" xfId="0" applyNumberFormat="1" applyFont="1" applyFill="1" applyAlignment="1">
      <alignment horizontal="center"/>
    </xf>
    <xf numFmtId="0" fontId="18" fillId="6" borderId="0" xfId="0" applyFont="1" applyFill="1"/>
    <xf numFmtId="0" fontId="18" fillId="0" borderId="2" xfId="0" applyFont="1" applyBorder="1" applyAlignment="1">
      <alignment horizontal="center"/>
    </xf>
    <xf numFmtId="0" fontId="18" fillId="0" borderId="2" xfId="0" applyFont="1" applyBorder="1" applyAlignment="1">
      <alignment horizontal="center" vertical="center"/>
    </xf>
    <xf numFmtId="0" fontId="18" fillId="0" borderId="0" xfId="0" applyFont="1"/>
    <xf numFmtId="0" fontId="18" fillId="6" borderId="0" xfId="0" applyFont="1" applyFill="1" applyAlignment="1">
      <alignment horizontal="left"/>
    </xf>
    <xf numFmtId="14" fontId="19" fillId="6" borderId="0" xfId="0" applyNumberFormat="1" applyFont="1" applyFill="1" applyAlignment="1">
      <alignment horizontal="center"/>
    </xf>
    <xf numFmtId="0" fontId="19" fillId="6" borderId="0" xfId="0" applyFont="1" applyFill="1" applyAlignment="1">
      <alignment horizontal="center"/>
    </xf>
    <xf numFmtId="0" fontId="18" fillId="6" borderId="0" xfId="0" applyFont="1" applyFill="1" applyAlignment="1">
      <alignment horizontal="center" vertical="center"/>
    </xf>
    <xf numFmtId="0" fontId="19" fillId="0" borderId="14" xfId="0" applyFont="1" applyBorder="1" applyAlignment="1">
      <alignment horizontal="center"/>
    </xf>
    <xf numFmtId="0" fontId="19" fillId="0" borderId="14" xfId="0" applyFont="1" applyBorder="1" applyAlignment="1">
      <alignment horizontal="center" vertical="center"/>
    </xf>
    <xf numFmtId="0" fontId="1" fillId="0" borderId="0" xfId="0" applyFont="1" applyAlignment="1">
      <alignment horizontal="center" wrapText="1"/>
    </xf>
    <xf numFmtId="0" fontId="14" fillId="0" borderId="9" xfId="0" applyFont="1" applyBorder="1" applyAlignment="1">
      <alignment horizontal="center" vertical="center" wrapText="1"/>
    </xf>
    <xf numFmtId="0" fontId="14" fillId="0" borderId="0" xfId="0" applyFont="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8" xfId="0" applyFont="1" applyFill="1" applyBorder="1" applyAlignment="1">
      <alignment horizontal="center"/>
    </xf>
    <xf numFmtId="0" fontId="19" fillId="6" borderId="0" xfId="0" applyFont="1" applyFill="1" applyAlignment="1">
      <alignment horizontal="left"/>
    </xf>
    <xf numFmtId="0" fontId="19" fillId="6" borderId="0" xfId="0" applyFont="1" applyFill="1"/>
    <xf numFmtId="14" fontId="19" fillId="6" borderId="0" xfId="0" applyNumberFormat="1" applyFont="1" applyFill="1" applyAlignment="1">
      <alignment horizontal="left"/>
    </xf>
    <xf numFmtId="0" fontId="19" fillId="0" borderId="15" xfId="0" applyNumberFormat="1" applyFont="1" applyBorder="1" applyAlignment="1">
      <alignment horizontal="center"/>
    </xf>
    <xf numFmtId="0" fontId="19" fillId="0" borderId="14" xfId="0" applyNumberFormat="1" applyFont="1" applyBorder="1" applyAlignment="1">
      <alignment horizontal="center" vertical="center"/>
    </xf>
    <xf numFmtId="0" fontId="19" fillId="0" borderId="2" xfId="0" applyNumberFormat="1" applyFont="1" applyBorder="1" applyAlignment="1">
      <alignment horizontal="center" vertical="center"/>
    </xf>
  </cellXfs>
  <cellStyles count="2">
    <cellStyle name="Normal" xfId="0" builtinId="0"/>
    <cellStyle name="Notas" xfId="1" builtinId="10"/>
  </cellStyles>
  <dxfs count="20">
    <dxf>
      <font>
        <strike val="0"/>
        <outline val="0"/>
        <shadow val="0"/>
        <u val="none"/>
        <vertAlign val="baseline"/>
        <sz val="11"/>
        <color auto="1"/>
        <name val="Arial"/>
        <scheme val="none"/>
      </font>
      <fill>
        <patternFill patternType="solid">
          <fgColor indexed="64"/>
          <bgColor indexed="26"/>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1"/>
        <color auto="1"/>
        <name val="Arial"/>
        <scheme val="none"/>
      </font>
      <fill>
        <patternFill patternType="solid">
          <fgColor indexed="64"/>
          <bgColor indexed="26"/>
        </patternFill>
      </fill>
      <alignment horizontal="center" vertical="bottom" textRotation="0" wrapText="0" indent="0" justifyLastLine="0" shrinkToFit="0" readingOrder="0"/>
    </dxf>
    <dxf>
      <font>
        <sz val="11"/>
      </font>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sz val="11"/>
      </font>
      <numFmt numFmtId="0" formatCode="General"/>
      <alignment horizontal="center" vertical="bottom" textRotation="0" wrapText="0"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1"/>
        <color auto="1"/>
        <name val="Arial"/>
        <scheme val="none"/>
      </font>
      <numFmt numFmtId="19" formatCode="dd/mm/yyyy"/>
      <fill>
        <patternFill patternType="solid">
          <fgColor indexed="64"/>
          <bgColor indexed="26"/>
        </patternFill>
      </fill>
      <alignment horizontal="left" vertical="bottom" textRotation="0" wrapText="0" indent="0" justifyLastLine="0" shrinkToFit="0" readingOrder="0"/>
    </dxf>
    <dxf>
      <font>
        <strike val="0"/>
        <outline val="0"/>
        <shadow val="0"/>
        <u val="none"/>
        <vertAlign val="baseline"/>
        <sz val="11"/>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1"/>
        <color auto="1"/>
        <name val="Arial"/>
        <scheme val="none"/>
      </font>
      <fill>
        <patternFill patternType="solid">
          <fgColor indexed="64"/>
          <bgColor indexed="26"/>
        </patternFill>
      </fill>
    </dxf>
    <dxf>
      <font>
        <strike val="0"/>
        <outline val="0"/>
        <shadow val="0"/>
        <u val="none"/>
        <vertAlign val="baseline"/>
        <sz val="11"/>
        <color auto="1"/>
        <name val="Arial"/>
        <scheme val="none"/>
      </font>
      <fill>
        <patternFill patternType="solid">
          <fgColor indexed="64"/>
          <bgColor indexed="26"/>
        </patternFill>
      </fill>
      <alignment horizontal="center" vertical="center" textRotation="0" wrapText="0" indent="0" justifyLastLine="0" shrinkToFit="0" readingOrder="0"/>
    </dxf>
    <dxf>
      <font>
        <strike val="0"/>
        <outline val="0"/>
        <shadow val="0"/>
        <u val="none"/>
        <vertAlign val="baseline"/>
        <sz val="11"/>
        <color auto="1"/>
        <name val="Arial"/>
        <scheme val="none"/>
      </font>
      <fill>
        <patternFill patternType="solid">
          <fgColor indexed="64"/>
          <bgColor indexed="26"/>
        </patternFill>
      </fill>
    </dxf>
    <dxf>
      <font>
        <strike val="0"/>
        <outline val="0"/>
        <shadow val="0"/>
        <u val="none"/>
        <vertAlign val="baseline"/>
        <sz val="11"/>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1"/>
        <color auto="1"/>
        <name val="Arial"/>
        <scheme val="none"/>
      </font>
      <fill>
        <patternFill patternType="solid">
          <fgColor indexed="64"/>
          <bgColor indexed="26"/>
        </patternFill>
      </fill>
      <alignment horizontal="left" vertical="bottom" textRotation="0" wrapText="0" indent="0" justifyLastLine="0" shrinkToFit="0" readingOrder="0"/>
    </dxf>
    <dxf>
      <font>
        <strike val="0"/>
        <outline val="0"/>
        <shadow val="0"/>
        <u val="none"/>
        <vertAlign val="baseline"/>
        <sz val="11"/>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200025</xdr:colOff>
      <xdr:row>4</xdr:row>
      <xdr:rowOff>38100</xdr:rowOff>
    </xdr:from>
    <xdr:ext cx="752475" cy="428625"/>
    <xdr:pic>
      <xdr:nvPicPr>
        <xdr:cNvPr id="2" name="Picture 1" descr="0">
          <a:extLst>
            <a:ext uri="{FF2B5EF4-FFF2-40B4-BE49-F238E27FC236}">
              <a16:creationId xmlns:a16="http://schemas.microsoft.com/office/drawing/2014/main" id="{92B737E2-D7D0-40AC-B10F-BBB5C84A4F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528233"/>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200025</xdr:colOff>
      <xdr:row>4</xdr:row>
      <xdr:rowOff>38100</xdr:rowOff>
    </xdr:from>
    <xdr:ext cx="752475" cy="428625"/>
    <xdr:pic>
      <xdr:nvPicPr>
        <xdr:cNvPr id="3" name="Picture 1" descr="0">
          <a:extLst>
            <a:ext uri="{FF2B5EF4-FFF2-40B4-BE49-F238E27FC236}">
              <a16:creationId xmlns:a16="http://schemas.microsoft.com/office/drawing/2014/main" id="{7F8683B2-8FF9-4938-8E2E-5555E67F4C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528233"/>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200025</xdr:colOff>
      <xdr:row>4</xdr:row>
      <xdr:rowOff>38100</xdr:rowOff>
    </xdr:from>
    <xdr:ext cx="752475" cy="428625"/>
    <xdr:pic>
      <xdr:nvPicPr>
        <xdr:cNvPr id="4" name="Picture 1" descr="0">
          <a:extLst>
            <a:ext uri="{FF2B5EF4-FFF2-40B4-BE49-F238E27FC236}">
              <a16:creationId xmlns:a16="http://schemas.microsoft.com/office/drawing/2014/main" id="{2AD66401-06C2-43C5-8068-0920640904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528233"/>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30"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2"/>
    <tableColumn id="7" name="Medio de Notificación" dataDxfId="1"/>
    <tableColumn id="9" name="Costo de envio" dataDxfId="0"/>
    <tableColumn id="10" name="Mes de Recepción" dataDxfId="4">
      <calculatedColumnFormula>IF(Formato!$C10&lt;&gt;"",MONTH(C10),"")</calculatedColumnFormula>
    </tableColumn>
    <tableColumn id="11" name="Mes de Respuesta" dataDxfId="3">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5" zoomScaleNormal="100" workbookViewId="0">
      <selection activeCell="C17" sqref="C17"/>
    </sheetView>
  </sheetViews>
  <sheetFormatPr baseColWidth="10" defaultColWidth="11.42578125" defaultRowHeight="12.75" x14ac:dyDescent="0.2"/>
  <cols>
    <col min="1" max="1" width="11.42578125" style="9"/>
    <col min="2" max="2" width="12" style="9" customWidth="1"/>
    <col min="3" max="3" width="135.28515625" customWidth="1"/>
  </cols>
  <sheetData>
    <row r="1" spans="1:5" ht="25.5" x14ac:dyDescent="0.35">
      <c r="A1" s="10" t="s">
        <v>0</v>
      </c>
      <c r="B1" s="10" t="s">
        <v>1</v>
      </c>
      <c r="C1" s="45" t="s">
        <v>2</v>
      </c>
      <c r="D1" s="45"/>
      <c r="E1" s="45"/>
    </row>
    <row r="2" spans="1:5" ht="85.5" customHeight="1" x14ac:dyDescent="0.2">
      <c r="A2" s="11">
        <v>34</v>
      </c>
      <c r="B2" s="11" t="s">
        <v>3</v>
      </c>
      <c r="C2" s="44" t="s">
        <v>4</v>
      </c>
      <c r="D2" s="44"/>
      <c r="E2" s="44"/>
    </row>
    <row r="3" spans="1:5" ht="64.5" customHeight="1" x14ac:dyDescent="0.2">
      <c r="A3" s="11">
        <v>54</v>
      </c>
      <c r="B3" s="11" t="s">
        <v>5</v>
      </c>
      <c r="C3" s="44" t="s">
        <v>6</v>
      </c>
      <c r="D3" s="44"/>
      <c r="E3" s="44"/>
    </row>
    <row r="4" spans="1:5" ht="69" customHeight="1" x14ac:dyDescent="0.2">
      <c r="A4" s="11">
        <v>54</v>
      </c>
      <c r="B4" s="11" t="s">
        <v>7</v>
      </c>
      <c r="C4" s="44" t="s">
        <v>8</v>
      </c>
      <c r="D4" s="44"/>
      <c r="E4" s="44"/>
    </row>
    <row r="10" spans="1:5" ht="15.75" x14ac:dyDescent="0.2">
      <c r="B10" s="43" t="s">
        <v>44</v>
      </c>
      <c r="C10" s="43"/>
    </row>
    <row r="12" spans="1:5" x14ac:dyDescent="0.2">
      <c r="B12" s="17" t="s">
        <v>9</v>
      </c>
      <c r="C12" s="8" t="s">
        <v>10</v>
      </c>
    </row>
    <row r="13" spans="1:5" x14ac:dyDescent="0.2">
      <c r="B13" s="9">
        <v>1</v>
      </c>
      <c r="C13" s="8" t="s">
        <v>11</v>
      </c>
    </row>
    <row r="14" spans="1:5" x14ac:dyDescent="0.2">
      <c r="B14" s="9">
        <v>2</v>
      </c>
      <c r="C14" s="8" t="s">
        <v>12</v>
      </c>
    </row>
    <row r="15" spans="1:5" x14ac:dyDescent="0.2">
      <c r="B15" s="9">
        <v>3</v>
      </c>
      <c r="C15" s="8" t="s">
        <v>13</v>
      </c>
    </row>
    <row r="16" spans="1:5" x14ac:dyDescent="0.2">
      <c r="B16" s="9">
        <v>4</v>
      </c>
      <c r="C16" s="8" t="s">
        <v>14</v>
      </c>
    </row>
    <row r="17" spans="2:3" x14ac:dyDescent="0.2">
      <c r="B17" s="9">
        <v>5</v>
      </c>
      <c r="C17" s="8" t="s">
        <v>15</v>
      </c>
    </row>
    <row r="18" spans="2:3" x14ac:dyDescent="0.2">
      <c r="B18" s="9">
        <v>6</v>
      </c>
      <c r="C18" s="8" t="s">
        <v>16</v>
      </c>
    </row>
    <row r="19" spans="2:3" x14ac:dyDescent="0.2">
      <c r="B19" s="9">
        <v>7</v>
      </c>
      <c r="C19" s="8" t="s">
        <v>17</v>
      </c>
    </row>
    <row r="20" spans="2:3" x14ac:dyDescent="0.2">
      <c r="B20" s="9">
        <v>8</v>
      </c>
      <c r="C20" s="8" t="s">
        <v>18</v>
      </c>
    </row>
    <row r="21" spans="2:3" x14ac:dyDescent="0.2">
      <c r="B21" s="9">
        <v>9</v>
      </c>
      <c r="C21" s="8" t="s">
        <v>19</v>
      </c>
    </row>
    <row r="22" spans="2:3" x14ac:dyDescent="0.2">
      <c r="B22" s="9">
        <v>10</v>
      </c>
      <c r="C22" t="s">
        <v>58</v>
      </c>
    </row>
    <row r="23" spans="2:3" x14ac:dyDescent="0.2">
      <c r="B23" s="9">
        <v>11</v>
      </c>
      <c r="C23" s="8" t="s">
        <v>59</v>
      </c>
    </row>
    <row r="24" spans="2:3" x14ac:dyDescent="0.2">
      <c r="B24" s="9">
        <v>12</v>
      </c>
      <c r="C24" s="8" t="s">
        <v>57</v>
      </c>
    </row>
    <row r="26" spans="2:3" ht="15.75" x14ac:dyDescent="0.2">
      <c r="B26" s="43" t="s">
        <v>43</v>
      </c>
      <c r="C26" s="43"/>
    </row>
    <row r="28" spans="2:3" x14ac:dyDescent="0.2">
      <c r="B28" s="17" t="s">
        <v>20</v>
      </c>
      <c r="C28" s="8" t="s">
        <v>10</v>
      </c>
    </row>
    <row r="29" spans="2:3" x14ac:dyDescent="0.2">
      <c r="B29" s="9">
        <v>1</v>
      </c>
      <c r="C29" s="8" t="s">
        <v>21</v>
      </c>
    </row>
    <row r="30" spans="2:3" x14ac:dyDescent="0.2">
      <c r="B30" s="9">
        <v>2</v>
      </c>
      <c r="C30" s="8" t="s">
        <v>22</v>
      </c>
    </row>
    <row r="31" spans="2:3" x14ac:dyDescent="0.2">
      <c r="B31" s="9">
        <v>3</v>
      </c>
      <c r="C31" s="8" t="s">
        <v>23</v>
      </c>
    </row>
    <row r="34" spans="2:3" ht="15.75" x14ac:dyDescent="0.2">
      <c r="B34" s="43" t="s">
        <v>45</v>
      </c>
      <c r="C34" s="43"/>
    </row>
    <row r="36" spans="2:3" x14ac:dyDescent="0.2">
      <c r="B36" s="17" t="s">
        <v>46</v>
      </c>
      <c r="C36" s="8" t="s">
        <v>10</v>
      </c>
    </row>
    <row r="37" spans="2:3" x14ac:dyDescent="0.2">
      <c r="B37" s="9">
        <v>1</v>
      </c>
      <c r="C37" s="8" t="s">
        <v>47</v>
      </c>
    </row>
    <row r="38" spans="2:3" x14ac:dyDescent="0.2">
      <c r="B38" s="9">
        <v>2</v>
      </c>
      <c r="C38" s="8" t="s">
        <v>53</v>
      </c>
    </row>
    <row r="39" spans="2:3" x14ac:dyDescent="0.2">
      <c r="B39" s="9">
        <v>3</v>
      </c>
      <c r="C39" s="8" t="s">
        <v>48</v>
      </c>
    </row>
    <row r="40" spans="2:3" x14ac:dyDescent="0.2">
      <c r="B40" s="9">
        <v>4</v>
      </c>
      <c r="C40" s="8" t="s">
        <v>51</v>
      </c>
    </row>
    <row r="41" spans="2:3" x14ac:dyDescent="0.2">
      <c r="B41" s="9">
        <v>5</v>
      </c>
      <c r="C41" t="s">
        <v>50</v>
      </c>
    </row>
    <row r="42" spans="2:3" x14ac:dyDescent="0.2">
      <c r="B42" s="9">
        <v>6</v>
      </c>
      <c r="C42"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0"/>
  <sheetViews>
    <sheetView showGridLines="0" tabSelected="1" zoomScale="90" zoomScaleNormal="90" workbookViewId="0">
      <selection activeCell="B23" sqref="B23"/>
    </sheetView>
  </sheetViews>
  <sheetFormatPr baseColWidth="10" defaultColWidth="9.140625" defaultRowHeight="12.75" x14ac:dyDescent="0.2"/>
  <cols>
    <col min="1" max="1" width="19.140625" style="4" customWidth="1"/>
    <col min="2" max="2" width="29.5703125" customWidth="1"/>
    <col min="3" max="3" width="14.7109375" customWidth="1"/>
    <col min="4" max="4" width="59.42578125" customWidth="1"/>
    <col min="5" max="5" width="26.28515625" customWidth="1"/>
    <col min="6" max="6" width="57.28515625" customWidth="1"/>
    <col min="7" max="7" width="19.140625" customWidth="1"/>
    <col min="8" max="8" width="48.140625"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2" t="s">
        <v>24</v>
      </c>
      <c r="B1" s="15">
        <v>9</v>
      </c>
      <c r="C1" s="39" t="s">
        <v>25</v>
      </c>
      <c r="D1" s="40"/>
      <c r="F1" s="2" t="s">
        <v>26</v>
      </c>
      <c r="G1" s="6" t="s">
        <v>27</v>
      </c>
      <c r="H1" s="5">
        <v>21</v>
      </c>
      <c r="I1" s="41" t="s">
        <v>28</v>
      </c>
      <c r="J1" s="42"/>
      <c r="K1" s="42"/>
      <c r="L1" s="42"/>
    </row>
    <row r="2" spans="1:14" ht="40.5" customHeight="1" thickBot="1" x14ac:dyDescent="0.25">
      <c r="B2" s="16" t="str">
        <f>IF(B1&gt;0, CHOOSE(B1,"Enero", "Febrero", "Marzo", "Abril", "Mayo", "Junio", "Julio", "Agosto","Septiembre","Octubre","Noviembre","Diciembre"),"Escriba arriba número de mes a reportar")</f>
        <v>Septiembre</v>
      </c>
      <c r="F2" s="3"/>
      <c r="G2" s="7" t="s">
        <v>29</v>
      </c>
      <c r="H2" s="5">
        <v>8</v>
      </c>
      <c r="I2" s="41" t="s">
        <v>30</v>
      </c>
      <c r="J2" s="42"/>
      <c r="K2" s="42"/>
      <c r="L2" s="42"/>
    </row>
    <row r="3" spans="1:14" ht="18.75" thickBot="1" x14ac:dyDescent="0.25">
      <c r="A3" s="2" t="s">
        <v>31</v>
      </c>
      <c r="B3" s="15">
        <v>2026</v>
      </c>
      <c r="D3" s="3"/>
      <c r="E3" s="13"/>
      <c r="F3" s="12"/>
      <c r="M3" s="18" t="s">
        <v>32</v>
      </c>
    </row>
    <row r="4" spans="1:14" ht="32.25" customHeight="1" x14ac:dyDescent="0.2">
      <c r="M4" s="19">
        <v>1</v>
      </c>
      <c r="N4" s="22" t="s">
        <v>33</v>
      </c>
    </row>
    <row r="5" spans="1:14" ht="77.25" thickBot="1" x14ac:dyDescent="0.25">
      <c r="F5" s="8"/>
      <c r="M5" s="20">
        <v>2</v>
      </c>
      <c r="N5" s="21" t="s">
        <v>34</v>
      </c>
    </row>
    <row r="6" spans="1:14" ht="18" customHeight="1" x14ac:dyDescent="0.25">
      <c r="A6" s="38" t="s">
        <v>35</v>
      </c>
      <c r="B6" s="38"/>
      <c r="C6" s="38"/>
      <c r="D6" s="38"/>
      <c r="E6" s="38"/>
      <c r="F6" s="38"/>
      <c r="G6" s="38"/>
      <c r="H6" s="38"/>
      <c r="I6" s="38"/>
    </row>
    <row r="7" spans="1:14" x14ac:dyDescent="0.2">
      <c r="D7" s="4" t="s">
        <v>60</v>
      </c>
      <c r="E7" s="4"/>
      <c r="F7" s="4"/>
    </row>
    <row r="9" spans="1:14" s="1" customFormat="1" ht="44.25" customHeight="1" thickBot="1" x14ac:dyDescent="0.25">
      <c r="A9" s="24" t="s">
        <v>49</v>
      </c>
      <c r="B9" s="24" t="s">
        <v>55</v>
      </c>
      <c r="C9" s="25" t="s">
        <v>36</v>
      </c>
      <c r="D9" s="24" t="s">
        <v>37</v>
      </c>
      <c r="E9" s="25" t="s">
        <v>20</v>
      </c>
      <c r="F9" s="25" t="s">
        <v>9</v>
      </c>
      <c r="G9" s="25" t="s">
        <v>38</v>
      </c>
      <c r="H9" s="25" t="s">
        <v>54</v>
      </c>
      <c r="I9" s="25" t="s">
        <v>39</v>
      </c>
      <c r="J9" s="25" t="s">
        <v>56</v>
      </c>
      <c r="K9" s="25" t="s">
        <v>40</v>
      </c>
      <c r="L9" s="23" t="s">
        <v>41</v>
      </c>
      <c r="M9" s="14" t="s">
        <v>42</v>
      </c>
    </row>
    <row r="10" spans="1:14" s="31" customFormat="1" ht="14.25" x14ac:dyDescent="0.2">
      <c r="A10" s="26" t="s">
        <v>64</v>
      </c>
      <c r="B10" s="32" t="s">
        <v>101</v>
      </c>
      <c r="C10" s="27" t="s">
        <v>63</v>
      </c>
      <c r="D10" s="28" t="s">
        <v>109</v>
      </c>
      <c r="E10" s="35" t="s">
        <v>23</v>
      </c>
      <c r="F10" s="28" t="s">
        <v>129</v>
      </c>
      <c r="G10" s="27" t="s">
        <v>94</v>
      </c>
      <c r="H10" s="28" t="s">
        <v>17</v>
      </c>
      <c r="I10" s="26">
        <v>0</v>
      </c>
      <c r="J10" s="26" t="s">
        <v>47</v>
      </c>
      <c r="K10" s="26">
        <v>0</v>
      </c>
      <c r="L10" s="29">
        <f>IF(Formato!$C10&lt;&gt;"",MONTH(C10),"")</f>
        <v>9</v>
      </c>
      <c r="M10" s="30">
        <f>IF(Formato!$G10&lt;&gt;"",MONTH(G10),"")</f>
        <v>10</v>
      </c>
    </row>
    <row r="11" spans="1:14" s="31" customFormat="1" ht="14.25" x14ac:dyDescent="0.2">
      <c r="A11" s="26" t="s">
        <v>65</v>
      </c>
      <c r="B11" s="32" t="s">
        <v>102</v>
      </c>
      <c r="C11" s="27" t="s">
        <v>85</v>
      </c>
      <c r="D11" s="28" t="s">
        <v>110</v>
      </c>
      <c r="E11" s="35" t="s">
        <v>23</v>
      </c>
      <c r="F11" s="28" t="s">
        <v>130</v>
      </c>
      <c r="G11" s="27" t="s">
        <v>87</v>
      </c>
      <c r="H11" s="28" t="s">
        <v>16</v>
      </c>
      <c r="I11" s="26">
        <v>0</v>
      </c>
      <c r="J11" s="26" t="s">
        <v>47</v>
      </c>
      <c r="K11" s="26">
        <v>0</v>
      </c>
      <c r="L11" s="29">
        <f>IF(Formato!$C11&lt;&gt;"",MONTH(C11),"")</f>
        <v>9</v>
      </c>
      <c r="M11" s="30">
        <f>IF(Formato!$G11&lt;&gt;"",MONTH(G11),"")</f>
        <v>9</v>
      </c>
    </row>
    <row r="12" spans="1:14" s="31" customFormat="1" ht="14.25" x14ac:dyDescent="0.2">
      <c r="A12" s="26" t="s">
        <v>66</v>
      </c>
      <c r="B12" s="32" t="s">
        <v>102</v>
      </c>
      <c r="C12" s="27" t="s">
        <v>85</v>
      </c>
      <c r="D12" s="28" t="s">
        <v>111</v>
      </c>
      <c r="E12" s="35" t="s">
        <v>23</v>
      </c>
      <c r="F12" s="28" t="s">
        <v>130</v>
      </c>
      <c r="G12" s="27" t="s">
        <v>87</v>
      </c>
      <c r="H12" s="28" t="s">
        <v>16</v>
      </c>
      <c r="I12" s="26">
        <v>0</v>
      </c>
      <c r="J12" s="26" t="s">
        <v>47</v>
      </c>
      <c r="K12" s="26">
        <v>0</v>
      </c>
      <c r="L12" s="29">
        <f>IF(Formato!$C12&lt;&gt;"",MONTH(C12),"")</f>
        <v>9</v>
      </c>
      <c r="M12" s="30">
        <f>IF(Formato!$G12&lt;&gt;"",MONTH(G12),"")</f>
        <v>9</v>
      </c>
    </row>
    <row r="13" spans="1:14" s="31" customFormat="1" ht="14.25" x14ac:dyDescent="0.2">
      <c r="A13" s="34" t="s">
        <v>67</v>
      </c>
      <c r="B13" s="32" t="s">
        <v>103</v>
      </c>
      <c r="C13" s="33" t="s">
        <v>85</v>
      </c>
      <c r="D13" s="28" t="s">
        <v>112</v>
      </c>
      <c r="E13" s="35" t="s">
        <v>23</v>
      </c>
      <c r="F13" s="28" t="s">
        <v>130</v>
      </c>
      <c r="G13" s="33" t="s">
        <v>87</v>
      </c>
      <c r="H13" s="28" t="s">
        <v>16</v>
      </c>
      <c r="I13" s="26">
        <v>0</v>
      </c>
      <c r="J13" s="26" t="s">
        <v>47</v>
      </c>
      <c r="K13" s="26">
        <v>0</v>
      </c>
      <c r="L13" s="29">
        <f>IF(Formato!$C13&lt;&gt;"",MONTH(C13),"")</f>
        <v>9</v>
      </c>
      <c r="M13" s="30">
        <f>IF(Formato!$G13&lt;&gt;"",MONTH(G13),"")</f>
        <v>9</v>
      </c>
    </row>
    <row r="14" spans="1:14" ht="14.25" x14ac:dyDescent="0.2">
      <c r="A14" s="34" t="s">
        <v>68</v>
      </c>
      <c r="B14" s="32" t="s">
        <v>102</v>
      </c>
      <c r="C14" s="33" t="s">
        <v>86</v>
      </c>
      <c r="D14" s="28" t="s">
        <v>113</v>
      </c>
      <c r="E14" s="35" t="s">
        <v>23</v>
      </c>
      <c r="F14" s="28" t="s">
        <v>130</v>
      </c>
      <c r="G14" s="33" t="s">
        <v>95</v>
      </c>
      <c r="H14" s="28" t="s">
        <v>16</v>
      </c>
      <c r="I14" s="26">
        <v>0</v>
      </c>
      <c r="J14" s="26" t="s">
        <v>47</v>
      </c>
      <c r="K14" s="26">
        <v>0</v>
      </c>
      <c r="L14" s="36">
        <f>IF(Formato!$C14&lt;&gt;"",MONTH(C14),"")</f>
        <v>9</v>
      </c>
      <c r="M14" s="37">
        <f>IF(Formato!$G14&lt;&gt;"",MONTH(G14),"")</f>
        <v>9</v>
      </c>
    </row>
    <row r="15" spans="1:14" ht="14.25" x14ac:dyDescent="0.2">
      <c r="A15" s="34" t="s">
        <v>69</v>
      </c>
      <c r="B15" s="32" t="s">
        <v>102</v>
      </c>
      <c r="C15" s="33" t="s">
        <v>86</v>
      </c>
      <c r="D15" s="28" t="s">
        <v>114</v>
      </c>
      <c r="E15" s="35" t="s">
        <v>23</v>
      </c>
      <c r="F15" s="28" t="s">
        <v>130</v>
      </c>
      <c r="G15" s="33" t="s">
        <v>95</v>
      </c>
      <c r="H15" s="28" t="s">
        <v>16</v>
      </c>
      <c r="I15" s="26">
        <v>0</v>
      </c>
      <c r="J15" s="26" t="s">
        <v>47</v>
      </c>
      <c r="K15" s="26">
        <v>0</v>
      </c>
      <c r="L15" s="36">
        <f>IF(Formato!$C15&lt;&gt;"",MONTH(C15),"")</f>
        <v>9</v>
      </c>
      <c r="M15" s="37">
        <f>IF(Formato!$G15&lt;&gt;"",MONTH(G15),"")</f>
        <v>9</v>
      </c>
    </row>
    <row r="16" spans="1:14" ht="14.25" x14ac:dyDescent="0.2">
      <c r="A16" s="34" t="s">
        <v>70</v>
      </c>
      <c r="B16" s="32" t="s">
        <v>102</v>
      </c>
      <c r="C16" s="33" t="s">
        <v>87</v>
      </c>
      <c r="D16" s="28" t="s">
        <v>115</v>
      </c>
      <c r="E16" s="35" t="s">
        <v>23</v>
      </c>
      <c r="F16" s="28" t="s">
        <v>130</v>
      </c>
      <c r="G16" s="33" t="s">
        <v>96</v>
      </c>
      <c r="H16" s="28" t="s">
        <v>16</v>
      </c>
      <c r="I16" s="26">
        <v>0</v>
      </c>
      <c r="J16" s="26" t="s">
        <v>47</v>
      </c>
      <c r="K16" s="26">
        <v>0</v>
      </c>
      <c r="L16" s="36">
        <f>IF(Formato!$C16&lt;&gt;"",MONTH(C16),"")</f>
        <v>9</v>
      </c>
      <c r="M16" s="37">
        <f>IF(Formato!$G16&lt;&gt;"",MONTH(G16),"")</f>
        <v>9</v>
      </c>
    </row>
    <row r="17" spans="1:13" ht="14.25" x14ac:dyDescent="0.2">
      <c r="A17" s="34" t="s">
        <v>71</v>
      </c>
      <c r="B17" s="32" t="s">
        <v>104</v>
      </c>
      <c r="C17" s="33" t="s">
        <v>88</v>
      </c>
      <c r="D17" s="28" t="s">
        <v>116</v>
      </c>
      <c r="E17" s="35" t="s">
        <v>23</v>
      </c>
      <c r="F17" s="28" t="s">
        <v>130</v>
      </c>
      <c r="G17" s="33" t="s">
        <v>97</v>
      </c>
      <c r="H17" s="28" t="s">
        <v>17</v>
      </c>
      <c r="I17" s="26">
        <v>0</v>
      </c>
      <c r="J17" s="26" t="s">
        <v>47</v>
      </c>
      <c r="K17" s="26">
        <v>0</v>
      </c>
      <c r="L17" s="36">
        <f>IF(Formato!$C17&lt;&gt;"",MONTH(C17),"")</f>
        <v>9</v>
      </c>
      <c r="M17" s="37">
        <f>IF(Formato!$G17&lt;&gt;"",MONTH(G17),"")</f>
        <v>9</v>
      </c>
    </row>
    <row r="18" spans="1:13" ht="14.25" x14ac:dyDescent="0.2">
      <c r="A18" s="34" t="s">
        <v>72</v>
      </c>
      <c r="B18" s="32" t="s">
        <v>101</v>
      </c>
      <c r="C18" s="33" t="s">
        <v>89</v>
      </c>
      <c r="D18" s="28" t="s">
        <v>117</v>
      </c>
      <c r="E18" s="35" t="s">
        <v>100</v>
      </c>
      <c r="F18" s="28" t="s">
        <v>131</v>
      </c>
      <c r="G18" s="33" t="s">
        <v>98</v>
      </c>
      <c r="H18" s="28" t="s">
        <v>59</v>
      </c>
      <c r="I18" s="26">
        <v>0</v>
      </c>
      <c r="J18" s="26" t="s">
        <v>47</v>
      </c>
      <c r="K18" s="26">
        <v>0</v>
      </c>
      <c r="L18" s="36">
        <f>IF(Formato!$C18&lt;&gt;"",MONTH(C18),"")</f>
        <v>9</v>
      </c>
      <c r="M18" s="37">
        <f>IF(Formato!$G18&lt;&gt;"",MONTH(G18),"")</f>
        <v>9</v>
      </c>
    </row>
    <row r="19" spans="1:13" ht="14.25" x14ac:dyDescent="0.2">
      <c r="A19" s="34" t="s">
        <v>73</v>
      </c>
      <c r="B19" s="46" t="s">
        <v>105</v>
      </c>
      <c r="C19" s="33" t="s">
        <v>90</v>
      </c>
      <c r="D19" s="47" t="s">
        <v>118</v>
      </c>
      <c r="E19" s="35" t="s">
        <v>100</v>
      </c>
      <c r="F19" s="28" t="s">
        <v>132</v>
      </c>
      <c r="G19" s="33" t="s">
        <v>94</v>
      </c>
      <c r="H19" s="48" t="s">
        <v>59</v>
      </c>
      <c r="I19" s="26">
        <v>0</v>
      </c>
      <c r="J19" s="26" t="s">
        <v>47</v>
      </c>
      <c r="K19" s="26">
        <v>0</v>
      </c>
      <c r="L19" s="49">
        <f>IF(Formato!$C19&lt;&gt;"",MONTH(C19),"")</f>
        <v>9</v>
      </c>
      <c r="M19" s="50">
        <f>IF(Formato!$G19&lt;&gt;"",MONTH(G19),"")</f>
        <v>10</v>
      </c>
    </row>
    <row r="20" spans="1:13" ht="14.25" x14ac:dyDescent="0.2">
      <c r="A20" s="34" t="s">
        <v>74</v>
      </c>
      <c r="B20" s="46" t="s">
        <v>61</v>
      </c>
      <c r="C20" s="33" t="s">
        <v>90</v>
      </c>
      <c r="D20" s="47" t="s">
        <v>62</v>
      </c>
      <c r="E20" s="35" t="s">
        <v>100</v>
      </c>
      <c r="F20" s="28" t="s">
        <v>131</v>
      </c>
      <c r="G20" s="33" t="s">
        <v>98</v>
      </c>
      <c r="H20" s="48" t="s">
        <v>59</v>
      </c>
      <c r="I20" s="26">
        <v>0</v>
      </c>
      <c r="J20" s="26" t="s">
        <v>47</v>
      </c>
      <c r="K20" s="26">
        <v>0</v>
      </c>
      <c r="L20" s="49">
        <f>IF(Formato!$C20&lt;&gt;"",MONTH(C20),"")</f>
        <v>9</v>
      </c>
      <c r="M20" s="50">
        <f>IF(Formato!$G20&lt;&gt;"",MONTH(G20),"")</f>
        <v>9</v>
      </c>
    </row>
    <row r="21" spans="1:13" ht="14.25" x14ac:dyDescent="0.2">
      <c r="A21" s="34" t="s">
        <v>75</v>
      </c>
      <c r="B21" s="46" t="s">
        <v>106</v>
      </c>
      <c r="C21" s="33" t="s">
        <v>91</v>
      </c>
      <c r="D21" s="47" t="s">
        <v>119</v>
      </c>
      <c r="E21" s="35" t="s">
        <v>100</v>
      </c>
      <c r="F21" s="28" t="s">
        <v>132</v>
      </c>
      <c r="G21" s="33" t="s">
        <v>94</v>
      </c>
      <c r="H21" s="48" t="s">
        <v>59</v>
      </c>
      <c r="I21" s="26">
        <v>0</v>
      </c>
      <c r="J21" s="26" t="s">
        <v>47</v>
      </c>
      <c r="K21" s="26">
        <v>0</v>
      </c>
      <c r="L21" s="49">
        <f>IF(Formato!$C21&lt;&gt;"",MONTH(C21),"")</f>
        <v>9</v>
      </c>
      <c r="M21" s="50">
        <f>IF(Formato!$G21&lt;&gt;"",MONTH(G21),"")</f>
        <v>10</v>
      </c>
    </row>
    <row r="22" spans="1:13" ht="14.25" x14ac:dyDescent="0.2">
      <c r="A22" s="34" t="s">
        <v>76</v>
      </c>
      <c r="B22" s="46" t="s">
        <v>107</v>
      </c>
      <c r="C22" s="33" t="s">
        <v>92</v>
      </c>
      <c r="D22" s="47" t="s">
        <v>120</v>
      </c>
      <c r="E22" s="35" t="s">
        <v>22</v>
      </c>
      <c r="F22" s="47" t="s">
        <v>22</v>
      </c>
      <c r="G22" s="33" t="s">
        <v>92</v>
      </c>
      <c r="H22" s="48" t="s">
        <v>99</v>
      </c>
      <c r="I22" s="26">
        <v>0</v>
      </c>
      <c r="J22" s="26" t="s">
        <v>47</v>
      </c>
      <c r="K22" s="26">
        <v>0</v>
      </c>
      <c r="L22" s="49">
        <f>IF(Formato!$C22&lt;&gt;"",MONTH(C22),"")</f>
        <v>9</v>
      </c>
      <c r="M22" s="50">
        <f>IF(Formato!$G22&lt;&gt;"",MONTH(G22),"")</f>
        <v>9</v>
      </c>
    </row>
    <row r="23" spans="1:13" ht="14.25" x14ac:dyDescent="0.2">
      <c r="A23" s="34" t="s">
        <v>77</v>
      </c>
      <c r="B23" s="46" t="s">
        <v>107</v>
      </c>
      <c r="C23" s="33" t="s">
        <v>92</v>
      </c>
      <c r="D23" s="47" t="s">
        <v>121</v>
      </c>
      <c r="E23" s="35" t="s">
        <v>22</v>
      </c>
      <c r="F23" s="47" t="s">
        <v>22</v>
      </c>
      <c r="G23" s="33" t="s">
        <v>92</v>
      </c>
      <c r="H23" s="48" t="s">
        <v>99</v>
      </c>
      <c r="I23" s="26">
        <v>0</v>
      </c>
      <c r="J23" s="26" t="s">
        <v>47</v>
      </c>
      <c r="K23" s="26">
        <v>0</v>
      </c>
      <c r="L23" s="49">
        <f>IF(Formato!$C23&lt;&gt;"",MONTH(C23),"")</f>
        <v>9</v>
      </c>
      <c r="M23" s="50">
        <f>IF(Formato!$G23&lt;&gt;"",MONTH(G23),"")</f>
        <v>9</v>
      </c>
    </row>
    <row r="24" spans="1:13" ht="14.25" x14ac:dyDescent="0.2">
      <c r="A24" s="34" t="s">
        <v>78</v>
      </c>
      <c r="B24" s="46" t="s">
        <v>107</v>
      </c>
      <c r="C24" s="33" t="s">
        <v>92</v>
      </c>
      <c r="D24" s="47" t="s">
        <v>122</v>
      </c>
      <c r="E24" s="35" t="s">
        <v>22</v>
      </c>
      <c r="F24" s="47" t="s">
        <v>22</v>
      </c>
      <c r="G24" s="33" t="s">
        <v>92</v>
      </c>
      <c r="H24" s="48" t="s">
        <v>99</v>
      </c>
      <c r="I24" s="26">
        <v>0</v>
      </c>
      <c r="J24" s="26" t="s">
        <v>47</v>
      </c>
      <c r="K24" s="26">
        <v>0</v>
      </c>
      <c r="L24" s="49">
        <f>IF(Formato!$C24&lt;&gt;"",MONTH(C24),"")</f>
        <v>9</v>
      </c>
      <c r="M24" s="50">
        <f>IF(Formato!$G24&lt;&gt;"",MONTH(G24),"")</f>
        <v>9</v>
      </c>
    </row>
    <row r="25" spans="1:13" ht="14.25" x14ac:dyDescent="0.2">
      <c r="A25" s="34" t="s">
        <v>79</v>
      </c>
      <c r="B25" s="46" t="s">
        <v>107</v>
      </c>
      <c r="C25" s="33" t="s">
        <v>92</v>
      </c>
      <c r="D25" s="47" t="s">
        <v>123</v>
      </c>
      <c r="E25" s="35" t="s">
        <v>22</v>
      </c>
      <c r="F25" s="47" t="s">
        <v>22</v>
      </c>
      <c r="G25" s="33" t="s">
        <v>92</v>
      </c>
      <c r="H25" s="48" t="s">
        <v>99</v>
      </c>
      <c r="I25" s="26">
        <v>0</v>
      </c>
      <c r="J25" s="26" t="s">
        <v>47</v>
      </c>
      <c r="K25" s="26">
        <v>0</v>
      </c>
      <c r="L25" s="49">
        <f>IF(Formato!$C25&lt;&gt;"",MONTH(C25),"")</f>
        <v>9</v>
      </c>
      <c r="M25" s="50">
        <f>IF(Formato!$G25&lt;&gt;"",MONTH(G25),"")</f>
        <v>9</v>
      </c>
    </row>
    <row r="26" spans="1:13" ht="14.25" x14ac:dyDescent="0.2">
      <c r="A26" s="34" t="s">
        <v>80</v>
      </c>
      <c r="B26" s="46" t="s">
        <v>107</v>
      </c>
      <c r="C26" s="33" t="s">
        <v>92</v>
      </c>
      <c r="D26" s="47" t="s">
        <v>124</v>
      </c>
      <c r="E26" s="35" t="s">
        <v>22</v>
      </c>
      <c r="F26" s="47" t="s">
        <v>22</v>
      </c>
      <c r="G26" s="33" t="s">
        <v>92</v>
      </c>
      <c r="H26" s="48" t="s">
        <v>99</v>
      </c>
      <c r="I26" s="26">
        <v>0</v>
      </c>
      <c r="J26" s="26" t="s">
        <v>47</v>
      </c>
      <c r="K26" s="26">
        <v>0</v>
      </c>
      <c r="L26" s="49">
        <f>IF(Formato!$C26&lt;&gt;"",MONTH(C26),"")</f>
        <v>9</v>
      </c>
      <c r="M26" s="50">
        <f>IF(Formato!$G26&lt;&gt;"",MONTH(G26),"")</f>
        <v>9</v>
      </c>
    </row>
    <row r="27" spans="1:13" ht="14.25" x14ac:dyDescent="0.2">
      <c r="A27" s="34" t="s">
        <v>81</v>
      </c>
      <c r="B27" s="46" t="s">
        <v>107</v>
      </c>
      <c r="C27" s="33" t="s">
        <v>92</v>
      </c>
      <c r="D27" s="47" t="s">
        <v>125</v>
      </c>
      <c r="E27" s="35" t="s">
        <v>22</v>
      </c>
      <c r="F27" s="47" t="s">
        <v>22</v>
      </c>
      <c r="G27" s="33" t="s">
        <v>92</v>
      </c>
      <c r="H27" s="48" t="s">
        <v>99</v>
      </c>
      <c r="I27" s="26">
        <v>0</v>
      </c>
      <c r="J27" s="26" t="s">
        <v>47</v>
      </c>
      <c r="K27" s="26">
        <v>0</v>
      </c>
      <c r="L27" s="49">
        <f>IF(Formato!$C27&lt;&gt;"",MONTH(C27),"")</f>
        <v>9</v>
      </c>
      <c r="M27" s="50">
        <f>IF(Formato!$G27&lt;&gt;"",MONTH(G27),"")</f>
        <v>9</v>
      </c>
    </row>
    <row r="28" spans="1:13" ht="14.25" x14ac:dyDescent="0.2">
      <c r="A28" s="34" t="s">
        <v>82</v>
      </c>
      <c r="B28" s="46" t="s">
        <v>107</v>
      </c>
      <c r="C28" s="33" t="s">
        <v>92</v>
      </c>
      <c r="D28" s="47" t="s">
        <v>126</v>
      </c>
      <c r="E28" s="35" t="s">
        <v>22</v>
      </c>
      <c r="F28" s="47" t="s">
        <v>22</v>
      </c>
      <c r="G28" s="33" t="s">
        <v>92</v>
      </c>
      <c r="H28" s="48" t="s">
        <v>99</v>
      </c>
      <c r="I28" s="26">
        <v>0</v>
      </c>
      <c r="J28" s="26" t="s">
        <v>47</v>
      </c>
      <c r="K28" s="26">
        <v>0</v>
      </c>
      <c r="L28" s="49">
        <f>IF(Formato!$C28&lt;&gt;"",MONTH(C28),"")</f>
        <v>9</v>
      </c>
      <c r="M28" s="50">
        <f>IF(Formato!$G28&lt;&gt;"",MONTH(G28),"")</f>
        <v>9</v>
      </c>
    </row>
    <row r="29" spans="1:13" ht="14.25" x14ac:dyDescent="0.2">
      <c r="A29" s="34" t="s">
        <v>83</v>
      </c>
      <c r="B29" s="46" t="s">
        <v>107</v>
      </c>
      <c r="C29" s="33" t="s">
        <v>92</v>
      </c>
      <c r="D29" s="47" t="s">
        <v>127</v>
      </c>
      <c r="E29" s="35" t="s">
        <v>22</v>
      </c>
      <c r="F29" s="47" t="s">
        <v>22</v>
      </c>
      <c r="G29" s="33" t="s">
        <v>92</v>
      </c>
      <c r="H29" s="48" t="s">
        <v>99</v>
      </c>
      <c r="I29" s="26">
        <v>0</v>
      </c>
      <c r="J29" s="26" t="s">
        <v>47</v>
      </c>
      <c r="K29" s="26">
        <v>0</v>
      </c>
      <c r="L29" s="49">
        <f>IF(Formato!$C29&lt;&gt;"",MONTH(C29),"")</f>
        <v>9</v>
      </c>
      <c r="M29" s="50">
        <f>IF(Formato!$G29&lt;&gt;"",MONTH(G29),"")</f>
        <v>9</v>
      </c>
    </row>
    <row r="30" spans="1:13" ht="14.25" x14ac:dyDescent="0.2">
      <c r="A30" s="34" t="s">
        <v>84</v>
      </c>
      <c r="B30" s="46" t="s">
        <v>108</v>
      </c>
      <c r="C30" s="33" t="s">
        <v>93</v>
      </c>
      <c r="D30" s="47" t="s">
        <v>128</v>
      </c>
      <c r="E30" s="35" t="s">
        <v>22</v>
      </c>
      <c r="F30" s="47" t="s">
        <v>22</v>
      </c>
      <c r="G30" s="33" t="s">
        <v>93</v>
      </c>
      <c r="H30" s="48" t="s">
        <v>99</v>
      </c>
      <c r="I30" s="26">
        <v>0</v>
      </c>
      <c r="J30" s="26" t="s">
        <v>47</v>
      </c>
      <c r="K30" s="26">
        <v>0</v>
      </c>
      <c r="L30" s="49">
        <f>IF(Formato!$C30&lt;&gt;"",MONTH(C30),"")</f>
        <v>9</v>
      </c>
      <c r="M30" s="51">
        <f>IF(Formato!$G30&lt;&gt;"",MONTH(G30),"")</f>
        <v>9</v>
      </c>
    </row>
  </sheetData>
  <sheetProtection selectLockedCells="1"/>
  <phoneticPr fontId="3" type="noConversion"/>
  <dataValidations xWindow="650" yWindow="510"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D10:D30 H10:H30 F10:F3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3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30">
      <formula1>CMedios</formula1>
    </dataValidation>
  </dataValidations>
  <pageMargins left="0.75" right="0.75" top="1" bottom="1" header="0" footer="0"/>
  <pageSetup orientation="portrait" r:id="rId1"/>
  <headerFooter alignWithMargins="0"/>
  <ignoredErrors>
    <ignoredError sqref="E18:E21 H22:H30 F10:F21 F22:F30" listDataValidation="1"/>
  </ignoredErrors>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Hilda Monica Fernandez Liñan</cp:lastModifiedBy>
  <cp:revision/>
  <dcterms:created xsi:type="dcterms:W3CDTF">2017-10-19T22:18:57Z</dcterms:created>
  <dcterms:modified xsi:type="dcterms:W3CDTF">2026-10-05T15:34:06Z</dcterms:modified>
</cp:coreProperties>
</file>