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6440"/>
  </bookViews>
  <sheets>
    <sheet name="BASE DE DATOS 24-27" sheetId="1" r:id="rId1"/>
    <sheet name="ESTADISTICA GRAFICA" sheetId="5" r:id="rId2"/>
    <sheet name="VARIABLES_" sheetId="6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2">
      <go:sheetsCustomData xmlns:go="http://customooxmlschemas.google.com/" r:id="rId7" roundtripDataChecksum="R8lWhSIk4IedI6lwINK1jOR4Cf+reuLDVx6rwr86lkw="/>
    </ext>
  </extLst>
</workbook>
</file>

<file path=xl/calcChain.xml><?xml version="1.0" encoding="utf-8"?>
<calcChain xmlns="http://schemas.openxmlformats.org/spreadsheetml/2006/main">
  <c r="D19" i="6" l="1"/>
  <c r="C19" i="6"/>
  <c r="E19" i="6" s="1"/>
  <c r="G11" i="6"/>
  <c r="F11" i="6"/>
  <c r="H19" i="6" s="1"/>
  <c r="E11" i="6"/>
  <c r="G19" i="6" s="1"/>
  <c r="D11" i="6"/>
  <c r="C11" i="6"/>
  <c r="E22" i="5"/>
  <c r="J22" i="5"/>
  <c r="J19" i="5"/>
  <c r="E19" i="5"/>
  <c r="J22" i="6" l="1"/>
  <c r="E22" i="6" s="1"/>
  <c r="J19" i="6"/>
  <c r="H19" i="5"/>
  <c r="G19" i="5"/>
  <c r="D19" i="5"/>
  <c r="C19" i="5"/>
  <c r="G11" i="5"/>
  <c r="C11" i="5"/>
  <c r="D11" i="5"/>
  <c r="E11" i="5"/>
  <c r="F11" i="5"/>
</calcChain>
</file>

<file path=xl/comments1.xml><?xml version="1.0" encoding="utf-8"?>
<comments xmlns="http://schemas.openxmlformats.org/spreadsheetml/2006/main">
  <authors>
    <author>Microsoft Office User</author>
  </authors>
  <commentList>
    <comment ref="H2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  <comment ref="I2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  <comment ref="I18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</commentList>
</comments>
</file>

<file path=xl/comments2.xml><?xml version="1.0" encoding="utf-8"?>
<comments xmlns="http://schemas.openxmlformats.org/spreadsheetml/2006/main">
  <authors>
    <author>Microsoft Office User</author>
  </authors>
  <commentList>
    <comment ref="H2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  <comment ref="I2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  <comment ref="I18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  <comment ref="G27" authorId="0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VARIABLES</t>
        </r>
      </text>
    </comment>
  </commentList>
</comments>
</file>

<file path=xl/sharedStrings.xml><?xml version="1.0" encoding="utf-8"?>
<sst xmlns="http://schemas.openxmlformats.org/spreadsheetml/2006/main" count="422" uniqueCount="95">
  <si>
    <t>#</t>
  </si>
  <si>
    <t>Trimestre</t>
  </si>
  <si>
    <t>Dia</t>
  </si>
  <si>
    <t>Mes</t>
  </si>
  <si>
    <t>Año</t>
  </si>
  <si>
    <t>UBICACIÓN</t>
  </si>
  <si>
    <t xml:space="preserve">VARONIL </t>
  </si>
  <si>
    <t xml:space="preserve">FEMENIL </t>
  </si>
  <si>
    <t>PRÉSTAMO DE BICILETAS</t>
  </si>
  <si>
    <t xml:space="preserve">PRESTAMO 
DE CUADRICICLOS </t>
  </si>
  <si>
    <t>EVENTOS ADICIONALES</t>
  </si>
  <si>
    <t xml:space="preserve">OBSERVACIONES </t>
  </si>
  <si>
    <t>ASISTENTES A LOS EVENTOS ADICIONALES</t>
  </si>
  <si>
    <t>UBICACÍÓN</t>
  </si>
  <si>
    <t>ENERO</t>
  </si>
  <si>
    <t>AV. CARRANZA.</t>
  </si>
  <si>
    <t>CARRERA "ACCIÓN POR LA INCLUSIÓN¨</t>
  </si>
  <si>
    <t>SALIDA Y META DEL JARDÍN DE TEQUISQUIAPAN</t>
  </si>
  <si>
    <t>BLVD. ESPAÑITA.</t>
  </si>
  <si>
    <t xml:space="preserve">CARRERA "FACULTAD DE DERECHO" </t>
  </si>
  <si>
    <t xml:space="preserve">SALIDAY META EN LA FACULTAD DE DERECHO </t>
  </si>
  <si>
    <t>NA</t>
  </si>
  <si>
    <t xml:space="preserve">NA </t>
  </si>
  <si>
    <t>FEBRERO</t>
  </si>
  <si>
    <t>CARRERA "YO AMO CORRER JUNTOS"</t>
  </si>
  <si>
    <t>SALIDA Y META EN EL JARDIN DE TEQUISQUIAPAN</t>
  </si>
  <si>
    <t xml:space="preserve">MARZO </t>
  </si>
  <si>
    <t>CAMINATA DE CONVIVENCIA "ANIVERSARIO CENTRO ATENCION INFANTIL - CAI"</t>
  </si>
  <si>
    <t xml:space="preserve">SALIDA Y META EN EL JARDIN DE TEQUISQUIAPAN </t>
  </si>
  <si>
    <t>CARRERA "JOSEFINADAS" CARRERA "INTEGRAME DOWN"</t>
  </si>
  <si>
    <t>SALIDA Y META EN FUNDADORES Y SALIDA Y META EN EL JARDIN DE TEQUISQUIAPAN</t>
  </si>
  <si>
    <t>850 USUARIOS Y 1,100 USUARIOS</t>
  </si>
  <si>
    <t xml:space="preserve">CARRERA "CARITAS" </t>
  </si>
  <si>
    <t xml:space="preserve">TUVO PASO POR TODA LA RECREOVIA DE CARRANZA </t>
  </si>
  <si>
    <t xml:space="preserve">2,700 USUARIOS </t>
  </si>
  <si>
    <t>CARRERA "CICLISMO"</t>
  </si>
  <si>
    <t xml:space="preserve">SALIDA Y META EN LA RECREVIA ESPAÑITA </t>
  </si>
  <si>
    <t xml:space="preserve">250 usuarios </t>
  </si>
  <si>
    <t>CARRERA "45 ANIVERSARIO CAFA"  RODADA "ENTRE BESTIES"</t>
  </si>
  <si>
    <t xml:space="preserve">190 USUARIOS Y 20 USUARIOS </t>
  </si>
  <si>
    <t xml:space="preserve">ABRIL </t>
  </si>
  <si>
    <t>TUVO PASO LA CARRERA "UASLP 6KM" "CAMINATA TRIBUTEA"</t>
  </si>
  <si>
    <t xml:space="preserve">PASO POR LA RECREOVIA DE CARRANZA, SALIDA Y META JARDIN DE TEQUISQUIAPAN </t>
  </si>
  <si>
    <t xml:space="preserve">1800 USUARIOS, 90 USUARIOS </t>
  </si>
  <si>
    <t xml:space="preserve">CARRERA "PIES FIRMES, CORAZON JOVEN" </t>
  </si>
  <si>
    <t xml:space="preserve">80 USUARIOS </t>
  </si>
  <si>
    <t>CARRERA "JUNIOR BIKE"</t>
  </si>
  <si>
    <t xml:space="preserve">SALIDA Y META EN LA RECREOVIA ESPAÑITA </t>
  </si>
  <si>
    <t xml:space="preserve">150 USUARIOS </t>
  </si>
  <si>
    <t>CARRERA "CONVIVENCIA COSTCO"</t>
  </si>
  <si>
    <t>130 USUARIOS</t>
  </si>
  <si>
    <t>CARRERA "LOMAS 15KM" CARRERA "AVANZA CONMIGO CETIEE"</t>
  </si>
  <si>
    <t xml:space="preserve">PASO POR LA RECREOVIA DE CARRANZA, SALIDA Y META EN ELJARDIN DE TEQUISQUIAPAN </t>
  </si>
  <si>
    <t xml:space="preserve">1800 USUARIOS, 150 USUARIOS </t>
  </si>
  <si>
    <t xml:space="preserve">MAYO </t>
  </si>
  <si>
    <t>CARRERA "CUMPLEAÑOS DOÑA ROSITA" CARRERA "ATLETICA ESPECIALISTAS EN MEDICINA"</t>
  </si>
  <si>
    <t>SALIDA Y META EN FUNDADORES, SALIDA Y META EN EL JARDIN DE TEQUISQUIAPAN</t>
  </si>
  <si>
    <t xml:space="preserve">200 USUARIOS, 60 USUARIOS </t>
  </si>
  <si>
    <t xml:space="preserve">"MATCH DE OBEDIENCIA BASICA CANINA" </t>
  </si>
  <si>
    <t xml:space="preserve">JARDIN DE TEQUISQUIAPAN </t>
  </si>
  <si>
    <t xml:space="preserve">"CARRERA ATLETICA POR LA FAMILIA" </t>
  </si>
  <si>
    <t xml:space="preserve">JUNIOR BIKE </t>
  </si>
  <si>
    <t>"CARRERA UNIVERSIDAD UDEP" "CARRERA CORRIENDO PARA LLEGAR A MIS METAS CASTORES CIBUCAH 1 EDICION"</t>
  </si>
  <si>
    <t xml:space="preserve">SALIDA Y META EN LA CALLE DE URESTI Y SALIDA Y META EN EL JARDIN DE TEQUIS </t>
  </si>
  <si>
    <t xml:space="preserve">250 USUARIOS, 180 USUARIOS </t>
  </si>
  <si>
    <t xml:space="preserve">JUNIO </t>
  </si>
  <si>
    <t>Carrera Atlética Colegio de Enfermería de San Luis Potosí A.C.</t>
  </si>
  <si>
    <t xml:space="preserve">120 USUARIOS </t>
  </si>
  <si>
    <t xml:space="preserve">CARRERA </t>
  </si>
  <si>
    <t xml:space="preserve">CARRERA "PAPAS IMPARABLES COTELE" </t>
  </si>
  <si>
    <t xml:space="preserve">SALIDA Y META EN EL RESTAURANTE COTELE </t>
  </si>
  <si>
    <t xml:space="preserve">240 USUARIOS </t>
  </si>
  <si>
    <t xml:space="preserve"> "MARATON TANGAMANGA 2025" </t>
  </si>
  <si>
    <t xml:space="preserve">PASO POR LA RECREOVIA DE VENUSTIANO CARRANZA </t>
  </si>
  <si>
    <t xml:space="preserve">JULIO </t>
  </si>
  <si>
    <t>-</t>
  </si>
  <si>
    <t xml:space="preserve">CARRERA "VIDA DIGNA" </t>
  </si>
  <si>
    <t xml:space="preserve">TUVO PASO POR LA RECREOVIA DE VENUSTIANO CARRANZA </t>
  </si>
  <si>
    <t xml:space="preserve">- </t>
  </si>
  <si>
    <t>CARRERA "YO CORRO X KIM"</t>
  </si>
  <si>
    <t xml:space="preserve">RECREOVIA DE ESPAÑITA </t>
  </si>
  <si>
    <t xml:space="preserve">AGOSTO </t>
  </si>
  <si>
    <t>CARRERA "CLUB ROTARACT SAN LUIS POTOSI"</t>
  </si>
  <si>
    <t>CAMINATA "POR LA JUVENTUD"</t>
  </si>
  <si>
    <t xml:space="preserve">SALIDA EN EL JARDIN DE TEQUISQUIAPAN </t>
  </si>
  <si>
    <t xml:space="preserve">CARRERA "TRAIL MAGICO" BARR DE TLAXCALA </t>
  </si>
  <si>
    <t>CARRERA "SALUD MENTAL POR LA JUVENTUD CORREDMUN"</t>
  </si>
  <si>
    <t>N/A</t>
  </si>
  <si>
    <t>AÑO</t>
  </si>
  <si>
    <t>MES</t>
  </si>
  <si>
    <t>AGOSTO</t>
  </si>
  <si>
    <t xml:space="preserve">ASISTENTES </t>
  </si>
  <si>
    <t>Acciones</t>
  </si>
  <si>
    <t>USUARIOS DE ACCIONES Y EVENTOS</t>
  </si>
  <si>
    <t>USUARIOS TOTALES RECREOVIA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</si>
</sst>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theme="1"/>
      <name val="Calibri"/>
      <family val="2"/>
    </font>
    <font>
      <sz val="10"/>
      <color rgb="FF000000"/>
      <name val="Tahoma"/>
      <family val="2"/>
    </font>
    <font>
      <sz val="18"/>
      <color theme="1"/>
      <name val="Calibri"/>
      <family val="2"/>
      <scheme val="minor"/>
    </font>
    <font>
      <sz val="22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437FF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/>
    </xf>
    <xf numFmtId="3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/>
    <xf numFmtId="0" fontId="0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/>
    <xf numFmtId="0" fontId="0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3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3" fontId="11" fillId="0" borderId="0" xfId="0" applyNumberFormat="1" applyFont="1" applyAlignment="1"/>
    <xf numFmtId="0" fontId="1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43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NÚMERO</a:t>
            </a:r>
            <a:r>
              <a:rPr lang="en-US" baseline="0"/>
              <a:t> DE USUARIOS POR GÉNERO</a:t>
            </a:r>
          </a:p>
        </c:rich>
      </c:tx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'ESTADISTICA GRAFICA'!$A$19:$B$19</c:f>
              <c:strCache>
                <c:ptCount val="1"/>
                <c:pt idx="0">
                  <c:v>2025 AGOSTO</c:v>
                </c:pt>
              </c:strCache>
            </c:strRef>
          </c:tx>
          <c:explosion val="25"/>
          <c:cat>
            <c:strRef>
              <c:f>'ESTADISTICA GRAFICA'!$C$18:$D$18</c:f>
              <c:strCache>
                <c:ptCount val="2"/>
                <c:pt idx="0">
                  <c:v>VARONIL </c:v>
                </c:pt>
                <c:pt idx="1">
                  <c:v>FEMENIL </c:v>
                </c:pt>
              </c:strCache>
            </c:strRef>
          </c:cat>
          <c:val>
            <c:numRef>
              <c:f>'ESTADISTICA GRAFICA'!$C$19:$D$19</c:f>
              <c:numCache>
                <c:formatCode>#,##0</c:formatCode>
                <c:ptCount val="2"/>
                <c:pt idx="0">
                  <c:v>18720</c:v>
                </c:pt>
                <c:pt idx="1">
                  <c:v>19210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NÚMERO</a:t>
            </a:r>
            <a:r>
              <a:rPr lang="es-MX" baseline="0"/>
              <a:t> DE ACCIONES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'ESTADISTICA GRAFICA'!$G$18:$I$18</c:f>
              <c:strCache>
                <c:ptCount val="3"/>
                <c:pt idx="0">
                  <c:v>PRÉSTAMO DE BICILETAS</c:v>
                </c:pt>
                <c:pt idx="1">
                  <c:v>PRESTAMO 
DE CUADRICICLOS </c:v>
                </c:pt>
                <c:pt idx="2">
                  <c:v>EVENTOS ADICIONALES</c:v>
                </c:pt>
              </c:strCache>
            </c:strRef>
          </c:cat>
          <c:val>
            <c:numRef>
              <c:f>'ESTADISTICA GRAFICA'!$G$19:$I$19</c:f>
              <c:numCache>
                <c:formatCode>General</c:formatCode>
                <c:ptCount val="3"/>
                <c:pt idx="0">
                  <c:v>451</c:v>
                </c:pt>
                <c:pt idx="1">
                  <c:v>129</c:v>
                </c:pt>
                <c:pt idx="2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133248"/>
        <c:axId val="158745344"/>
      </c:barChart>
      <c:catAx>
        <c:axId val="158133248"/>
        <c:scaling>
          <c:orientation val="minMax"/>
        </c:scaling>
        <c:delete val="0"/>
        <c:axPos val="b"/>
        <c:majorTickMark val="none"/>
        <c:minorTickMark val="none"/>
        <c:tickLblPos val="nextTo"/>
        <c:crossAx val="158745344"/>
        <c:crosses val="autoZero"/>
        <c:auto val="1"/>
        <c:lblAlgn val="ctr"/>
        <c:lblOffset val="100"/>
        <c:noMultiLvlLbl val="0"/>
      </c:catAx>
      <c:valAx>
        <c:axId val="15874534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581332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3552825</xdr:colOff>
      <xdr:row>0</xdr:row>
      <xdr:rowOff>57150</xdr:rowOff>
    </xdr:from>
    <xdr:ext cx="1438275" cy="771525"/>
    <xdr:pic>
      <xdr:nvPicPr>
        <xdr:cNvPr id="2" name="image2.jpg" descr="C:\Users\Capitan\Downloads\WhatsApp Image 2022-04-20 at 2.36.35 PM (1).jpeg" title="Image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66675</xdr:colOff>
      <xdr:row>0</xdr:row>
      <xdr:rowOff>57150</xdr:rowOff>
    </xdr:from>
    <xdr:ext cx="1371600" cy="619125"/>
    <xdr:pic>
      <xdr:nvPicPr>
        <xdr:cNvPr id="3" name="image1.png" descr="Imagen que contiene Logotipo&#10;&#10;Descripción generada automáticamen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685800</xdr:colOff>
      <xdr:row>23</xdr:row>
      <xdr:rowOff>66675</xdr:rowOff>
    </xdr:from>
    <xdr:to>
      <xdr:col>5</xdr:col>
      <xdr:colOff>409575</xdr:colOff>
      <xdr:row>37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1143000</xdr:colOff>
      <xdr:row>23</xdr:row>
      <xdr:rowOff>57150</xdr:rowOff>
    </xdr:from>
    <xdr:to>
      <xdr:col>8</xdr:col>
      <xdr:colOff>228600</xdr:colOff>
      <xdr:row>37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tabSelected="1" topLeftCell="C1" workbookViewId="0">
      <selection activeCell="J53" sqref="J53"/>
    </sheetView>
  </sheetViews>
  <sheetFormatPr defaultColWidth="14.42578125" defaultRowHeight="15" customHeight="1" x14ac:dyDescent="0.25"/>
  <cols>
    <col min="1" max="1" width="5.42578125" customWidth="1"/>
    <col min="2" max="2" width="9.140625" customWidth="1"/>
    <col min="3" max="3" width="6" customWidth="1"/>
    <col min="4" max="4" width="9" customWidth="1"/>
    <col min="5" max="5" width="8" customWidth="1"/>
    <col min="6" max="6" width="14.7109375" customWidth="1"/>
    <col min="7" max="7" width="12.42578125" customWidth="1"/>
    <col min="8" max="8" width="11.7109375" customWidth="1"/>
    <col min="9" max="9" width="16.85546875" customWidth="1"/>
    <col min="10" max="10" width="18.28515625" customWidth="1"/>
    <col min="11" max="11" width="58.42578125" customWidth="1"/>
    <col min="12" max="12" width="57" customWidth="1"/>
    <col min="13" max="13" width="19" customWidth="1"/>
    <col min="14" max="14" width="9.140625" customWidth="1"/>
    <col min="15" max="15" width="19" hidden="1" customWidth="1"/>
    <col min="16" max="26" width="9.140625" customWidth="1"/>
  </cols>
  <sheetData>
    <row r="1" spans="1:15" ht="68.25" customHeight="1" x14ac:dyDescent="0.25">
      <c r="A1" s="1"/>
      <c r="B1" s="1"/>
      <c r="C1" s="46"/>
      <c r="D1" s="47"/>
      <c r="E1" s="47"/>
      <c r="F1" s="47"/>
      <c r="G1" s="47"/>
      <c r="H1" s="47"/>
      <c r="I1" s="47"/>
      <c r="J1" s="47"/>
      <c r="K1" s="47"/>
      <c r="L1" s="47"/>
      <c r="M1" s="2"/>
    </row>
    <row r="2" spans="1:15" ht="56.25" x14ac:dyDescent="0.25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2" t="s">
        <v>8</v>
      </c>
      <c r="J2" s="32" t="s">
        <v>9</v>
      </c>
      <c r="K2" s="32" t="s">
        <v>10</v>
      </c>
      <c r="L2" s="32" t="s">
        <v>11</v>
      </c>
      <c r="M2" s="32" t="s">
        <v>12</v>
      </c>
      <c r="O2" s="3" t="s">
        <v>13</v>
      </c>
    </row>
    <row r="3" spans="1:15" x14ac:dyDescent="0.25">
      <c r="A3" s="4">
        <v>1</v>
      </c>
      <c r="B3" s="4">
        <v>1</v>
      </c>
      <c r="C3" s="5">
        <v>5</v>
      </c>
      <c r="D3" s="6" t="s">
        <v>14</v>
      </c>
      <c r="E3" s="5">
        <v>2025</v>
      </c>
      <c r="F3" s="7" t="s">
        <v>15</v>
      </c>
      <c r="G3" s="8">
        <v>4997</v>
      </c>
      <c r="H3" s="8">
        <v>5315</v>
      </c>
      <c r="I3" s="8">
        <v>62</v>
      </c>
      <c r="J3" s="9">
        <v>45</v>
      </c>
      <c r="K3" s="7" t="s">
        <v>16</v>
      </c>
      <c r="L3" s="9" t="s">
        <v>17</v>
      </c>
      <c r="M3" s="9">
        <v>150</v>
      </c>
      <c r="O3" s="7" t="s">
        <v>15</v>
      </c>
    </row>
    <row r="4" spans="1:15" x14ac:dyDescent="0.25">
      <c r="A4" s="10">
        <v>2</v>
      </c>
      <c r="B4" s="10">
        <v>1</v>
      </c>
      <c r="C4" s="11">
        <v>5</v>
      </c>
      <c r="D4" s="12" t="s">
        <v>14</v>
      </c>
      <c r="E4" s="11">
        <v>2025</v>
      </c>
      <c r="F4" s="13" t="s">
        <v>18</v>
      </c>
      <c r="G4" s="14">
        <v>115</v>
      </c>
      <c r="H4" s="14">
        <v>123</v>
      </c>
      <c r="I4" s="14">
        <v>31</v>
      </c>
      <c r="J4" s="14">
        <v>22</v>
      </c>
      <c r="K4" s="15" t="s">
        <v>19</v>
      </c>
      <c r="L4" s="16" t="s">
        <v>20</v>
      </c>
      <c r="M4" s="16">
        <v>250</v>
      </c>
      <c r="O4" s="13" t="s">
        <v>18</v>
      </c>
    </row>
    <row r="5" spans="1:15" x14ac:dyDescent="0.25">
      <c r="A5" s="10">
        <v>3</v>
      </c>
      <c r="B5" s="10">
        <v>1</v>
      </c>
      <c r="C5" s="3">
        <v>12</v>
      </c>
      <c r="D5" s="12" t="s">
        <v>14</v>
      </c>
      <c r="E5" s="11">
        <v>2025</v>
      </c>
      <c r="F5" s="13" t="s">
        <v>15</v>
      </c>
      <c r="G5" s="17">
        <v>4185</v>
      </c>
      <c r="H5" s="17">
        <v>4326</v>
      </c>
      <c r="I5" s="14">
        <v>45</v>
      </c>
      <c r="J5" s="14">
        <v>32</v>
      </c>
      <c r="K5" s="14" t="s">
        <v>21</v>
      </c>
      <c r="L5" s="14" t="s">
        <v>21</v>
      </c>
      <c r="M5" s="14"/>
    </row>
    <row r="6" spans="1:15" x14ac:dyDescent="0.25">
      <c r="A6" s="10">
        <v>4</v>
      </c>
      <c r="B6" s="10">
        <v>1</v>
      </c>
      <c r="C6" s="3">
        <v>12</v>
      </c>
      <c r="D6" s="12" t="s">
        <v>14</v>
      </c>
      <c r="E6" s="11">
        <v>2025</v>
      </c>
      <c r="F6" s="13" t="s">
        <v>18</v>
      </c>
      <c r="G6" s="14">
        <v>91</v>
      </c>
      <c r="H6" s="14">
        <v>84</v>
      </c>
      <c r="I6" s="14">
        <v>21</v>
      </c>
      <c r="J6" s="14">
        <v>11</v>
      </c>
      <c r="K6" s="14" t="s">
        <v>21</v>
      </c>
      <c r="L6" s="10" t="s">
        <v>22</v>
      </c>
      <c r="M6" s="10"/>
    </row>
    <row r="7" spans="1:15" x14ac:dyDescent="0.25">
      <c r="A7" s="10">
        <v>5</v>
      </c>
      <c r="B7" s="10">
        <v>1</v>
      </c>
      <c r="C7" s="3">
        <v>19</v>
      </c>
      <c r="D7" s="12" t="s">
        <v>14</v>
      </c>
      <c r="E7" s="11">
        <v>2025</v>
      </c>
      <c r="F7" s="13" t="s">
        <v>15</v>
      </c>
      <c r="G7" s="17">
        <v>5014</v>
      </c>
      <c r="H7" s="17">
        <v>5071</v>
      </c>
      <c r="I7" s="14">
        <v>72</v>
      </c>
      <c r="J7" s="14">
        <v>40</v>
      </c>
      <c r="K7" s="14" t="s">
        <v>21</v>
      </c>
      <c r="L7" s="14" t="s">
        <v>21</v>
      </c>
      <c r="M7" s="14"/>
    </row>
    <row r="8" spans="1:15" x14ac:dyDescent="0.25">
      <c r="A8" s="10">
        <v>6</v>
      </c>
      <c r="B8" s="10">
        <v>1</v>
      </c>
      <c r="C8" s="3">
        <v>19</v>
      </c>
      <c r="D8" s="12" t="s">
        <v>14</v>
      </c>
      <c r="E8" s="11">
        <v>2025</v>
      </c>
      <c r="F8" s="13" t="s">
        <v>18</v>
      </c>
      <c r="G8" s="14">
        <v>84</v>
      </c>
      <c r="H8" s="14">
        <v>78</v>
      </c>
      <c r="I8" s="14">
        <v>29</v>
      </c>
      <c r="J8" s="14">
        <v>12</v>
      </c>
      <c r="K8" s="14" t="s">
        <v>21</v>
      </c>
      <c r="L8" s="14" t="s">
        <v>21</v>
      </c>
      <c r="M8" s="14"/>
    </row>
    <row r="9" spans="1:15" ht="30.75" customHeight="1" x14ac:dyDescent="0.25">
      <c r="A9" s="10">
        <v>7</v>
      </c>
      <c r="B9" s="10">
        <v>1</v>
      </c>
      <c r="C9" s="3">
        <v>26</v>
      </c>
      <c r="D9" s="12" t="s">
        <v>14</v>
      </c>
      <c r="E9" s="11">
        <v>2025</v>
      </c>
      <c r="F9" s="13" t="s">
        <v>15</v>
      </c>
      <c r="G9" s="17">
        <v>4995</v>
      </c>
      <c r="H9" s="17">
        <v>5015</v>
      </c>
      <c r="I9" s="14">
        <v>60</v>
      </c>
      <c r="J9" s="14">
        <v>39</v>
      </c>
      <c r="K9" s="14" t="s">
        <v>21</v>
      </c>
      <c r="L9" s="14" t="s">
        <v>21</v>
      </c>
      <c r="M9" s="14"/>
    </row>
    <row r="10" spans="1:15" ht="29.25" customHeight="1" x14ac:dyDescent="0.25">
      <c r="A10" s="10">
        <v>8</v>
      </c>
      <c r="B10" s="10">
        <v>1</v>
      </c>
      <c r="C10" s="3">
        <v>26</v>
      </c>
      <c r="D10" s="12" t="s">
        <v>14</v>
      </c>
      <c r="E10" s="11">
        <v>2025</v>
      </c>
      <c r="F10" s="13" t="s">
        <v>18</v>
      </c>
      <c r="G10" s="14">
        <v>122</v>
      </c>
      <c r="H10" s="14">
        <v>143</v>
      </c>
      <c r="I10" s="14">
        <v>37</v>
      </c>
      <c r="J10" s="14">
        <v>15</v>
      </c>
      <c r="K10" s="14" t="s">
        <v>21</v>
      </c>
      <c r="L10" s="14" t="s">
        <v>21</v>
      </c>
      <c r="M10" s="14"/>
    </row>
    <row r="11" spans="1:15" x14ac:dyDescent="0.25">
      <c r="A11" s="18">
        <v>9</v>
      </c>
      <c r="B11" s="18">
        <v>1</v>
      </c>
      <c r="C11" s="18">
        <v>2</v>
      </c>
      <c r="D11" s="18" t="s">
        <v>23</v>
      </c>
      <c r="E11" s="11">
        <v>2025</v>
      </c>
      <c r="F11" s="13" t="s">
        <v>15</v>
      </c>
      <c r="G11" s="19">
        <v>4766</v>
      </c>
      <c r="H11" s="19">
        <v>4781</v>
      </c>
      <c r="I11" s="20">
        <v>71</v>
      </c>
      <c r="J11" s="20">
        <v>48</v>
      </c>
      <c r="K11" s="14" t="s">
        <v>21</v>
      </c>
      <c r="L11" s="14" t="s">
        <v>21</v>
      </c>
      <c r="M11" s="21"/>
    </row>
    <row r="12" spans="1:15" x14ac:dyDescent="0.25">
      <c r="A12" s="18">
        <v>10</v>
      </c>
      <c r="B12" s="18">
        <v>1</v>
      </c>
      <c r="C12" s="18">
        <v>2</v>
      </c>
      <c r="D12" s="18" t="s">
        <v>23</v>
      </c>
      <c r="E12" s="11">
        <v>2025</v>
      </c>
      <c r="F12" s="13" t="s">
        <v>18</v>
      </c>
      <c r="G12" s="20">
        <v>111</v>
      </c>
      <c r="H12" s="20">
        <v>178</v>
      </c>
      <c r="I12" s="20">
        <v>35</v>
      </c>
      <c r="J12" s="20">
        <v>12</v>
      </c>
      <c r="K12" s="14" t="s">
        <v>21</v>
      </c>
      <c r="L12" s="14" t="s">
        <v>21</v>
      </c>
      <c r="M12" s="21"/>
    </row>
    <row r="13" spans="1:15" ht="41.25" customHeight="1" x14ac:dyDescent="0.25">
      <c r="A13" s="18">
        <v>11</v>
      </c>
      <c r="B13" s="18">
        <v>1</v>
      </c>
      <c r="C13" s="18">
        <v>9</v>
      </c>
      <c r="D13" s="18" t="s">
        <v>23</v>
      </c>
      <c r="E13" s="11">
        <v>2025</v>
      </c>
      <c r="F13" s="15" t="s">
        <v>15</v>
      </c>
      <c r="G13" s="19">
        <v>4841</v>
      </c>
      <c r="H13" s="19">
        <v>4993</v>
      </c>
      <c r="I13" s="20">
        <v>62</v>
      </c>
      <c r="J13" s="20">
        <v>45</v>
      </c>
      <c r="K13" s="14" t="s">
        <v>21</v>
      </c>
      <c r="L13" s="14" t="s">
        <v>21</v>
      </c>
      <c r="M13" s="21"/>
    </row>
    <row r="14" spans="1:15" x14ac:dyDescent="0.25">
      <c r="A14" s="18">
        <v>12</v>
      </c>
      <c r="B14" s="18">
        <v>1</v>
      </c>
      <c r="C14" s="18">
        <v>9</v>
      </c>
      <c r="D14" s="18" t="s">
        <v>23</v>
      </c>
      <c r="E14" s="11">
        <v>2025</v>
      </c>
      <c r="F14" s="13" t="s">
        <v>18</v>
      </c>
      <c r="G14" s="20">
        <v>114</v>
      </c>
      <c r="H14" s="20">
        <v>102</v>
      </c>
      <c r="I14" s="20">
        <v>30</v>
      </c>
      <c r="J14" s="20">
        <v>11</v>
      </c>
      <c r="K14" s="14" t="s">
        <v>21</v>
      </c>
      <c r="L14" s="14" t="s">
        <v>21</v>
      </c>
      <c r="M14" s="21"/>
    </row>
    <row r="15" spans="1:15" x14ac:dyDescent="0.25">
      <c r="A15" s="18">
        <v>13</v>
      </c>
      <c r="B15" s="18">
        <v>1</v>
      </c>
      <c r="C15" s="18">
        <v>16</v>
      </c>
      <c r="D15" s="18" t="s">
        <v>23</v>
      </c>
      <c r="E15" s="11">
        <v>2025</v>
      </c>
      <c r="F15" s="15" t="s">
        <v>15</v>
      </c>
      <c r="G15" s="19">
        <v>5218</v>
      </c>
      <c r="H15" s="19">
        <v>5382</v>
      </c>
      <c r="I15" s="20">
        <v>90</v>
      </c>
      <c r="J15" s="20" t="s">
        <v>21</v>
      </c>
      <c r="K15" s="18" t="s">
        <v>24</v>
      </c>
      <c r="L15" s="18" t="s">
        <v>25</v>
      </c>
      <c r="M15" s="22">
        <v>2300</v>
      </c>
    </row>
    <row r="16" spans="1:15" x14ac:dyDescent="0.25">
      <c r="A16" s="18">
        <v>14</v>
      </c>
      <c r="B16" s="18">
        <v>1</v>
      </c>
      <c r="C16" s="18">
        <v>16</v>
      </c>
      <c r="D16" s="18" t="s">
        <v>23</v>
      </c>
      <c r="E16" s="11">
        <v>2025</v>
      </c>
      <c r="F16" s="13" t="s">
        <v>18</v>
      </c>
      <c r="G16" s="20">
        <v>123</v>
      </c>
      <c r="H16" s="20">
        <v>154</v>
      </c>
      <c r="I16" s="20">
        <v>35</v>
      </c>
      <c r="J16" s="20">
        <v>15</v>
      </c>
      <c r="K16" s="21"/>
      <c r="L16" s="21"/>
      <c r="M16" s="21"/>
    </row>
    <row r="17" spans="1:16" x14ac:dyDescent="0.25">
      <c r="A17" s="18">
        <v>15</v>
      </c>
      <c r="B17" s="18">
        <v>1</v>
      </c>
      <c r="C17" s="18">
        <v>23</v>
      </c>
      <c r="D17" s="18" t="s">
        <v>23</v>
      </c>
      <c r="E17" s="11">
        <v>2025</v>
      </c>
      <c r="F17" s="15" t="s">
        <v>15</v>
      </c>
      <c r="G17" s="22">
        <v>4616</v>
      </c>
      <c r="H17" s="22">
        <v>4823</v>
      </c>
      <c r="I17" s="18">
        <v>86</v>
      </c>
      <c r="J17" s="18">
        <v>32</v>
      </c>
      <c r="K17" s="21"/>
      <c r="L17" s="21"/>
      <c r="M17" s="21"/>
    </row>
    <row r="18" spans="1:16" x14ac:dyDescent="0.25">
      <c r="A18" s="18">
        <v>16</v>
      </c>
      <c r="B18" s="18">
        <v>1</v>
      </c>
      <c r="C18" s="18">
        <v>23</v>
      </c>
      <c r="D18" s="18" t="s">
        <v>23</v>
      </c>
      <c r="E18" s="11">
        <v>2025</v>
      </c>
      <c r="F18" s="13" t="s">
        <v>18</v>
      </c>
      <c r="G18" s="18">
        <v>105</v>
      </c>
      <c r="H18" s="18">
        <v>145</v>
      </c>
      <c r="I18" s="18">
        <v>31</v>
      </c>
      <c r="J18" s="18">
        <v>17</v>
      </c>
      <c r="K18" s="21"/>
      <c r="L18" s="21"/>
      <c r="M18" s="21"/>
    </row>
    <row r="19" spans="1:16" ht="30" x14ac:dyDescent="0.25">
      <c r="A19" s="18">
        <v>17</v>
      </c>
      <c r="B19" s="18">
        <v>1</v>
      </c>
      <c r="C19" s="18">
        <v>2</v>
      </c>
      <c r="D19" s="18" t="s">
        <v>26</v>
      </c>
      <c r="E19" s="11">
        <v>2025</v>
      </c>
      <c r="F19" s="15" t="s">
        <v>15</v>
      </c>
      <c r="G19" s="22">
        <v>4791</v>
      </c>
      <c r="H19" s="22">
        <v>4958</v>
      </c>
      <c r="I19" s="18">
        <v>97</v>
      </c>
      <c r="J19" s="18">
        <v>35</v>
      </c>
      <c r="K19" s="23" t="s">
        <v>27</v>
      </c>
      <c r="L19" s="18" t="s">
        <v>28</v>
      </c>
      <c r="M19" s="18">
        <v>150</v>
      </c>
    </row>
    <row r="20" spans="1:16" x14ac:dyDescent="0.25">
      <c r="A20" s="18">
        <v>18</v>
      </c>
      <c r="B20" s="18">
        <v>1</v>
      </c>
      <c r="C20" s="18">
        <v>2</v>
      </c>
      <c r="D20" s="18" t="s">
        <v>26</v>
      </c>
      <c r="E20" s="11">
        <v>2025</v>
      </c>
      <c r="F20" s="13" t="s">
        <v>18</v>
      </c>
      <c r="G20" s="18">
        <v>97</v>
      </c>
      <c r="H20" s="18">
        <v>121</v>
      </c>
      <c r="I20" s="18">
        <v>12</v>
      </c>
      <c r="J20" s="18">
        <v>10</v>
      </c>
      <c r="K20" s="18" t="s">
        <v>21</v>
      </c>
      <c r="L20" s="18" t="s">
        <v>22</v>
      </c>
      <c r="M20" s="21"/>
    </row>
    <row r="21" spans="1:16" ht="15.75" customHeight="1" x14ac:dyDescent="0.25">
      <c r="A21" s="18">
        <v>19</v>
      </c>
      <c r="B21" s="18">
        <v>1</v>
      </c>
      <c r="C21" s="18">
        <v>9</v>
      </c>
      <c r="D21" s="18" t="s">
        <v>26</v>
      </c>
      <c r="E21" s="11">
        <v>2025</v>
      </c>
      <c r="F21" s="15" t="s">
        <v>15</v>
      </c>
      <c r="G21" s="19">
        <v>4612</v>
      </c>
      <c r="H21" s="19">
        <v>4872</v>
      </c>
      <c r="I21" s="20">
        <v>76</v>
      </c>
      <c r="J21" s="20">
        <v>32</v>
      </c>
      <c r="K21" s="18" t="s">
        <v>21</v>
      </c>
      <c r="L21" s="18" t="s">
        <v>22</v>
      </c>
      <c r="M21" s="21"/>
    </row>
    <row r="22" spans="1:16" ht="15.75" customHeight="1" x14ac:dyDescent="0.25">
      <c r="A22" s="18">
        <v>20</v>
      </c>
      <c r="B22" s="18">
        <v>1</v>
      </c>
      <c r="C22" s="18">
        <v>9</v>
      </c>
      <c r="D22" s="18" t="s">
        <v>26</v>
      </c>
      <c r="E22" s="11">
        <v>2025</v>
      </c>
      <c r="F22" s="13" t="s">
        <v>18</v>
      </c>
      <c r="G22" s="20">
        <v>120</v>
      </c>
      <c r="H22" s="20">
        <v>112</v>
      </c>
      <c r="I22" s="20">
        <v>37</v>
      </c>
      <c r="J22" s="20">
        <v>14</v>
      </c>
      <c r="K22" s="18" t="s">
        <v>21</v>
      </c>
      <c r="L22" s="18" t="s">
        <v>22</v>
      </c>
      <c r="M22" s="21"/>
    </row>
    <row r="23" spans="1:16" ht="15.75" customHeight="1" x14ac:dyDescent="0.25">
      <c r="A23" s="18">
        <v>21</v>
      </c>
      <c r="B23" s="18">
        <v>1</v>
      </c>
      <c r="C23" s="18">
        <v>16</v>
      </c>
      <c r="D23" s="18" t="s">
        <v>26</v>
      </c>
      <c r="E23" s="11">
        <v>2025</v>
      </c>
      <c r="F23" s="15" t="s">
        <v>15</v>
      </c>
      <c r="G23" s="22">
        <v>5324</v>
      </c>
      <c r="H23" s="22">
        <v>5415</v>
      </c>
      <c r="I23" s="18">
        <v>83</v>
      </c>
      <c r="J23" s="18" t="s">
        <v>21</v>
      </c>
      <c r="K23" s="24" t="s">
        <v>29</v>
      </c>
      <c r="L23" s="24" t="s">
        <v>30</v>
      </c>
      <c r="M23" s="24" t="s">
        <v>31</v>
      </c>
    </row>
    <row r="24" spans="1:16" ht="15.75" customHeight="1" x14ac:dyDescent="0.25">
      <c r="A24" s="18">
        <v>22</v>
      </c>
      <c r="B24" s="18">
        <v>1</v>
      </c>
      <c r="C24" s="18">
        <v>16</v>
      </c>
      <c r="D24" s="18" t="s">
        <v>26</v>
      </c>
      <c r="E24" s="11">
        <v>2025</v>
      </c>
      <c r="F24" s="13" t="s">
        <v>18</v>
      </c>
      <c r="G24" s="18">
        <v>142</v>
      </c>
      <c r="H24" s="18">
        <v>151</v>
      </c>
      <c r="I24" s="18">
        <v>35</v>
      </c>
      <c r="J24" s="18">
        <v>12</v>
      </c>
      <c r="K24" s="18" t="s">
        <v>21</v>
      </c>
      <c r="L24" s="18" t="s">
        <v>22</v>
      </c>
      <c r="M24" s="18" t="s">
        <v>21</v>
      </c>
    </row>
    <row r="25" spans="1:16" ht="15.75" customHeight="1" x14ac:dyDescent="0.25">
      <c r="A25" s="18">
        <v>23</v>
      </c>
      <c r="B25" s="18">
        <v>1</v>
      </c>
      <c r="C25" s="18">
        <v>23</v>
      </c>
      <c r="D25" s="18" t="s">
        <v>26</v>
      </c>
      <c r="E25" s="11">
        <v>2025</v>
      </c>
      <c r="F25" s="15" t="s">
        <v>15</v>
      </c>
      <c r="G25" s="22">
        <v>5711</v>
      </c>
      <c r="H25" s="22">
        <v>6003</v>
      </c>
      <c r="I25" s="18">
        <v>83</v>
      </c>
      <c r="J25" s="18">
        <v>26</v>
      </c>
      <c r="K25" s="18" t="s">
        <v>32</v>
      </c>
      <c r="L25" s="18" t="s">
        <v>33</v>
      </c>
      <c r="M25" s="18" t="s">
        <v>34</v>
      </c>
    </row>
    <row r="26" spans="1:16" ht="15.75" customHeight="1" x14ac:dyDescent="0.25">
      <c r="A26" s="18">
        <v>24</v>
      </c>
      <c r="B26" s="18">
        <v>1</v>
      </c>
      <c r="C26" s="18">
        <v>23</v>
      </c>
      <c r="D26" s="18" t="s">
        <v>26</v>
      </c>
      <c r="E26" s="11">
        <v>2025</v>
      </c>
      <c r="F26" s="13" t="s">
        <v>18</v>
      </c>
      <c r="G26" s="18">
        <v>205</v>
      </c>
      <c r="H26" s="18">
        <v>190</v>
      </c>
      <c r="I26" s="18" t="s">
        <v>22</v>
      </c>
      <c r="J26" s="18" t="s">
        <v>22</v>
      </c>
      <c r="K26" s="18" t="s">
        <v>35</v>
      </c>
      <c r="L26" s="18" t="s">
        <v>36</v>
      </c>
      <c r="M26" s="18" t="s">
        <v>37</v>
      </c>
    </row>
    <row r="27" spans="1:16" ht="15.75" customHeight="1" x14ac:dyDescent="0.25">
      <c r="A27" s="18">
        <v>25</v>
      </c>
      <c r="B27" s="18">
        <v>1</v>
      </c>
      <c r="C27" s="18">
        <v>30</v>
      </c>
      <c r="D27" s="18" t="s">
        <v>26</v>
      </c>
      <c r="E27" s="11">
        <v>2025</v>
      </c>
      <c r="F27" s="15" t="s">
        <v>15</v>
      </c>
      <c r="G27" s="22">
        <v>4518</v>
      </c>
      <c r="H27" s="22">
        <v>4783</v>
      </c>
      <c r="I27" s="18">
        <v>108</v>
      </c>
      <c r="J27" s="18">
        <v>47</v>
      </c>
      <c r="K27" s="18" t="s">
        <v>38</v>
      </c>
      <c r="L27" s="18" t="s">
        <v>28</v>
      </c>
      <c r="M27" s="24" t="s">
        <v>39</v>
      </c>
    </row>
    <row r="28" spans="1:16" ht="15.75" customHeight="1" x14ac:dyDescent="0.25">
      <c r="A28" s="18">
        <v>26</v>
      </c>
      <c r="B28" s="18">
        <v>1</v>
      </c>
      <c r="C28" s="18">
        <v>30</v>
      </c>
      <c r="D28" s="18" t="s">
        <v>26</v>
      </c>
      <c r="E28" s="11">
        <v>2025</v>
      </c>
      <c r="F28" s="13" t="s">
        <v>18</v>
      </c>
      <c r="G28" s="18">
        <v>125</v>
      </c>
      <c r="H28" s="18">
        <v>149</v>
      </c>
      <c r="I28" s="18">
        <v>45</v>
      </c>
      <c r="J28" s="18">
        <v>15</v>
      </c>
      <c r="K28" s="18" t="s">
        <v>21</v>
      </c>
      <c r="L28" s="18" t="s">
        <v>21</v>
      </c>
      <c r="M28" s="18" t="s">
        <v>21</v>
      </c>
    </row>
    <row r="29" spans="1:16" ht="15.75" customHeight="1" x14ac:dyDescent="0.25">
      <c r="A29" s="18">
        <v>27</v>
      </c>
      <c r="B29" s="18">
        <v>1</v>
      </c>
      <c r="C29" s="18">
        <v>6</v>
      </c>
      <c r="D29" s="18" t="s">
        <v>40</v>
      </c>
      <c r="E29" s="18">
        <v>2025</v>
      </c>
      <c r="F29" s="15" t="s">
        <v>15</v>
      </c>
      <c r="G29" s="22">
        <v>4641</v>
      </c>
      <c r="H29" s="22">
        <v>5252</v>
      </c>
      <c r="I29" s="18">
        <v>78</v>
      </c>
      <c r="J29" s="18">
        <v>36</v>
      </c>
      <c r="K29" s="18" t="s">
        <v>41</v>
      </c>
      <c r="L29" s="24" t="s">
        <v>42</v>
      </c>
      <c r="M29" s="24" t="s">
        <v>43</v>
      </c>
    </row>
    <row r="30" spans="1:16" ht="15.75" customHeight="1" x14ac:dyDescent="0.25">
      <c r="A30" s="18">
        <v>28</v>
      </c>
      <c r="B30" s="18">
        <v>1</v>
      </c>
      <c r="C30" s="18">
        <v>6</v>
      </c>
      <c r="D30" s="18" t="s">
        <v>40</v>
      </c>
      <c r="E30" s="18">
        <v>2025</v>
      </c>
      <c r="F30" s="13" t="s">
        <v>18</v>
      </c>
      <c r="G30" s="18">
        <v>123</v>
      </c>
      <c r="H30" s="18">
        <v>163</v>
      </c>
      <c r="I30" s="18">
        <v>33</v>
      </c>
      <c r="J30" s="18">
        <v>18</v>
      </c>
      <c r="K30" s="18" t="s">
        <v>21</v>
      </c>
      <c r="L30" s="21"/>
      <c r="M30" s="21"/>
      <c r="N30" s="25"/>
      <c r="O30" s="25"/>
      <c r="P30" s="25"/>
    </row>
    <row r="31" spans="1:16" ht="15.75" customHeight="1" x14ac:dyDescent="0.25">
      <c r="A31" s="18">
        <v>29</v>
      </c>
      <c r="B31" s="18">
        <v>1</v>
      </c>
      <c r="C31" s="18">
        <v>13</v>
      </c>
      <c r="D31" s="18" t="s">
        <v>40</v>
      </c>
      <c r="E31" s="18">
        <v>2025</v>
      </c>
      <c r="F31" s="15" t="s">
        <v>15</v>
      </c>
      <c r="G31" s="22">
        <v>4417</v>
      </c>
      <c r="H31" s="22">
        <v>4552</v>
      </c>
      <c r="I31" s="18">
        <v>88</v>
      </c>
      <c r="J31" s="18" t="s">
        <v>22</v>
      </c>
      <c r="K31" s="18" t="s">
        <v>44</v>
      </c>
      <c r="L31" s="18" t="s">
        <v>28</v>
      </c>
      <c r="M31" s="18" t="s">
        <v>45</v>
      </c>
    </row>
    <row r="32" spans="1:16" ht="15.75" customHeight="1" x14ac:dyDescent="0.25">
      <c r="A32" s="18">
        <v>30</v>
      </c>
      <c r="B32" s="18">
        <v>1</v>
      </c>
      <c r="C32" s="18">
        <v>13</v>
      </c>
      <c r="D32" s="18" t="s">
        <v>40</v>
      </c>
      <c r="E32" s="18">
        <v>2025</v>
      </c>
      <c r="F32" s="13" t="s">
        <v>18</v>
      </c>
      <c r="G32" s="18">
        <v>128</v>
      </c>
      <c r="H32" s="18">
        <v>145</v>
      </c>
      <c r="I32" s="18">
        <v>32</v>
      </c>
      <c r="J32" s="18" t="s">
        <v>22</v>
      </c>
      <c r="K32" s="18" t="s">
        <v>46</v>
      </c>
      <c r="L32" s="18" t="s">
        <v>47</v>
      </c>
      <c r="M32" s="18" t="s">
        <v>48</v>
      </c>
    </row>
    <row r="33" spans="1:13" ht="15.75" customHeight="1" x14ac:dyDescent="0.25">
      <c r="A33" s="18">
        <v>31</v>
      </c>
      <c r="B33" s="18">
        <v>1</v>
      </c>
      <c r="C33" s="18">
        <v>20</v>
      </c>
      <c r="D33" s="18" t="s">
        <v>40</v>
      </c>
      <c r="E33" s="18">
        <v>2025</v>
      </c>
      <c r="F33" s="15" t="s">
        <v>15</v>
      </c>
      <c r="G33" s="22">
        <v>4143</v>
      </c>
      <c r="H33" s="22">
        <v>4378</v>
      </c>
      <c r="I33" s="18" t="s">
        <v>21</v>
      </c>
      <c r="J33" s="18" t="s">
        <v>22</v>
      </c>
      <c r="K33" s="18" t="s">
        <v>49</v>
      </c>
      <c r="L33" s="18" t="s">
        <v>28</v>
      </c>
      <c r="M33" s="18" t="s">
        <v>50</v>
      </c>
    </row>
    <row r="34" spans="1:13" ht="15.75" customHeight="1" x14ac:dyDescent="0.25">
      <c r="A34" s="18">
        <v>32</v>
      </c>
      <c r="B34" s="18">
        <v>1</v>
      </c>
      <c r="C34" s="18">
        <v>20</v>
      </c>
      <c r="D34" s="18" t="s">
        <v>40</v>
      </c>
      <c r="E34" s="18">
        <v>2025</v>
      </c>
      <c r="F34" s="13" t="s">
        <v>18</v>
      </c>
      <c r="G34" s="18">
        <v>50</v>
      </c>
      <c r="H34" s="18">
        <v>55</v>
      </c>
      <c r="I34" s="18" t="s">
        <v>21</v>
      </c>
      <c r="J34" s="18" t="s">
        <v>22</v>
      </c>
      <c r="K34" s="18" t="s">
        <v>22</v>
      </c>
      <c r="L34" s="18" t="s">
        <v>21</v>
      </c>
      <c r="M34" s="18" t="s">
        <v>21</v>
      </c>
    </row>
    <row r="35" spans="1:13" ht="15.75" customHeight="1" x14ac:dyDescent="0.25">
      <c r="A35" s="18">
        <v>33</v>
      </c>
      <c r="B35" s="18">
        <v>1</v>
      </c>
      <c r="C35" s="18">
        <v>27</v>
      </c>
      <c r="D35" s="18" t="s">
        <v>40</v>
      </c>
      <c r="E35" s="18">
        <v>2025</v>
      </c>
      <c r="F35" s="15" t="s">
        <v>15</v>
      </c>
      <c r="G35" s="22">
        <v>4312</v>
      </c>
      <c r="H35" s="22">
        <v>4638</v>
      </c>
      <c r="I35" s="18">
        <v>52</v>
      </c>
      <c r="J35" s="18">
        <v>31</v>
      </c>
      <c r="K35" s="18" t="s">
        <v>51</v>
      </c>
      <c r="L35" s="24" t="s">
        <v>52</v>
      </c>
      <c r="M35" s="24" t="s">
        <v>53</v>
      </c>
    </row>
    <row r="36" spans="1:13" ht="15.75" customHeight="1" x14ac:dyDescent="0.25">
      <c r="A36" s="18">
        <v>34</v>
      </c>
      <c r="B36" s="18">
        <v>1</v>
      </c>
      <c r="C36" s="18">
        <v>27</v>
      </c>
      <c r="D36" s="18" t="s">
        <v>40</v>
      </c>
      <c r="E36" s="18">
        <v>2025</v>
      </c>
      <c r="F36" s="13" t="s">
        <v>18</v>
      </c>
      <c r="G36" s="18">
        <v>96</v>
      </c>
      <c r="H36" s="18">
        <v>113</v>
      </c>
      <c r="I36" s="18">
        <v>27</v>
      </c>
      <c r="J36" s="18">
        <v>12</v>
      </c>
      <c r="K36" s="18" t="s">
        <v>21</v>
      </c>
      <c r="L36" s="18" t="s">
        <v>21</v>
      </c>
      <c r="M36" s="18" t="s">
        <v>21</v>
      </c>
    </row>
    <row r="37" spans="1:13" ht="15.75" customHeight="1" x14ac:dyDescent="0.25">
      <c r="A37" s="18">
        <v>35</v>
      </c>
      <c r="B37" s="18">
        <v>1</v>
      </c>
      <c r="C37" s="18">
        <v>4</v>
      </c>
      <c r="D37" s="18" t="s">
        <v>54</v>
      </c>
      <c r="E37" s="18">
        <v>2025</v>
      </c>
      <c r="F37" s="15" t="s">
        <v>15</v>
      </c>
      <c r="G37" s="22">
        <v>4227</v>
      </c>
      <c r="H37" s="22">
        <v>4875</v>
      </c>
      <c r="I37" s="18">
        <v>64</v>
      </c>
      <c r="J37" s="18">
        <v>33</v>
      </c>
      <c r="K37" s="24" t="s">
        <v>55</v>
      </c>
      <c r="L37" s="24" t="s">
        <v>56</v>
      </c>
      <c r="M37" s="24" t="s">
        <v>57</v>
      </c>
    </row>
    <row r="38" spans="1:13" ht="15.75" customHeight="1" x14ac:dyDescent="0.25">
      <c r="A38" s="18">
        <v>36</v>
      </c>
      <c r="B38" s="18">
        <v>1</v>
      </c>
      <c r="C38" s="18">
        <v>4</v>
      </c>
      <c r="D38" s="18" t="s">
        <v>54</v>
      </c>
      <c r="E38" s="18">
        <v>2025</v>
      </c>
      <c r="F38" s="13" t="s">
        <v>18</v>
      </c>
      <c r="G38" s="18">
        <v>94</v>
      </c>
      <c r="H38" s="18">
        <v>101</v>
      </c>
      <c r="I38" s="18">
        <v>27</v>
      </c>
      <c r="J38" s="18">
        <v>11</v>
      </c>
      <c r="K38" s="21"/>
      <c r="L38" s="21"/>
      <c r="M38" s="21"/>
    </row>
    <row r="39" spans="1:13" ht="15.75" customHeight="1" x14ac:dyDescent="0.25">
      <c r="A39" s="18">
        <v>37</v>
      </c>
      <c r="B39" s="18">
        <v>1</v>
      </c>
      <c r="C39" s="18">
        <v>11</v>
      </c>
      <c r="D39" s="18" t="s">
        <v>54</v>
      </c>
      <c r="E39" s="18">
        <v>2025</v>
      </c>
      <c r="F39" s="15" t="s">
        <v>15</v>
      </c>
      <c r="G39" s="22">
        <v>4431</v>
      </c>
      <c r="H39" s="22">
        <v>4701</v>
      </c>
      <c r="I39" s="18">
        <v>25</v>
      </c>
      <c r="J39" s="18">
        <v>86</v>
      </c>
      <c r="K39" s="18" t="s">
        <v>58</v>
      </c>
      <c r="L39" s="18" t="s">
        <v>59</v>
      </c>
      <c r="M39" s="18" t="s">
        <v>45</v>
      </c>
    </row>
    <row r="40" spans="1:13" ht="15.75" customHeight="1" x14ac:dyDescent="0.25">
      <c r="A40" s="18">
        <v>38</v>
      </c>
      <c r="B40" s="18">
        <v>1</v>
      </c>
      <c r="C40" s="18">
        <v>11</v>
      </c>
      <c r="D40" s="18" t="s">
        <v>54</v>
      </c>
      <c r="E40" s="18">
        <v>2025</v>
      </c>
      <c r="F40" s="13" t="s">
        <v>18</v>
      </c>
      <c r="G40" s="18">
        <v>105</v>
      </c>
      <c r="H40" s="18">
        <v>118</v>
      </c>
      <c r="I40" s="18">
        <v>10</v>
      </c>
      <c r="J40" s="18">
        <v>20</v>
      </c>
      <c r="K40" s="21"/>
      <c r="L40" s="21"/>
      <c r="M40" s="26"/>
    </row>
    <row r="41" spans="1:13" ht="15.75" customHeight="1" x14ac:dyDescent="0.25">
      <c r="A41" s="18">
        <v>39</v>
      </c>
      <c r="B41" s="18">
        <v>1</v>
      </c>
      <c r="C41" s="18">
        <v>18</v>
      </c>
      <c r="D41" s="18" t="s">
        <v>54</v>
      </c>
      <c r="E41" s="18">
        <v>2025</v>
      </c>
      <c r="F41" s="15" t="s">
        <v>15</v>
      </c>
      <c r="G41" s="22">
        <v>4493</v>
      </c>
      <c r="H41" s="22">
        <v>4872</v>
      </c>
      <c r="I41" s="18">
        <v>27</v>
      </c>
      <c r="J41" s="18">
        <v>84</v>
      </c>
      <c r="K41" s="18" t="s">
        <v>60</v>
      </c>
      <c r="L41" s="26"/>
      <c r="M41" s="26"/>
    </row>
    <row r="42" spans="1:13" ht="15.75" customHeight="1" x14ac:dyDescent="0.25">
      <c r="A42" s="18">
        <v>40</v>
      </c>
      <c r="B42" s="18">
        <v>1</v>
      </c>
      <c r="C42" s="18">
        <v>18</v>
      </c>
      <c r="D42" s="18" t="s">
        <v>54</v>
      </c>
      <c r="E42" s="18">
        <v>2025</v>
      </c>
      <c r="F42" s="13" t="s">
        <v>18</v>
      </c>
      <c r="G42" s="18">
        <v>114</v>
      </c>
      <c r="H42" s="18">
        <v>121</v>
      </c>
      <c r="I42" s="18" t="s">
        <v>21</v>
      </c>
      <c r="J42" s="18" t="s">
        <v>21</v>
      </c>
      <c r="K42" s="18" t="s">
        <v>61</v>
      </c>
      <c r="L42" s="24" t="s">
        <v>47</v>
      </c>
      <c r="M42" s="21"/>
    </row>
    <row r="43" spans="1:13" ht="15.75" customHeight="1" x14ac:dyDescent="0.25">
      <c r="A43" s="18">
        <v>41</v>
      </c>
      <c r="B43" s="18">
        <v>1</v>
      </c>
      <c r="C43" s="18">
        <v>25</v>
      </c>
      <c r="D43" s="18" t="s">
        <v>54</v>
      </c>
      <c r="E43" s="18">
        <v>2025</v>
      </c>
      <c r="F43" s="15" t="s">
        <v>15</v>
      </c>
      <c r="G43" s="22">
        <v>4339</v>
      </c>
      <c r="H43" s="22">
        <v>4728</v>
      </c>
      <c r="I43" s="18">
        <v>70</v>
      </c>
      <c r="J43" s="18">
        <v>31</v>
      </c>
      <c r="K43" s="24" t="s">
        <v>62</v>
      </c>
      <c r="L43" s="24" t="s">
        <v>63</v>
      </c>
      <c r="M43" s="24" t="s">
        <v>64</v>
      </c>
    </row>
    <row r="44" spans="1:13" ht="15.75" customHeight="1" x14ac:dyDescent="0.25">
      <c r="A44" s="18">
        <v>42</v>
      </c>
      <c r="B44" s="18">
        <v>1</v>
      </c>
      <c r="C44" s="18">
        <v>25</v>
      </c>
      <c r="D44" s="18" t="s">
        <v>54</v>
      </c>
      <c r="E44" s="18">
        <v>2025</v>
      </c>
      <c r="F44" s="13" t="s">
        <v>18</v>
      </c>
      <c r="G44" s="18">
        <v>103</v>
      </c>
      <c r="H44" s="18">
        <v>112</v>
      </c>
      <c r="I44" s="18">
        <v>21</v>
      </c>
      <c r="J44" s="18">
        <v>10</v>
      </c>
      <c r="K44" s="18" t="s">
        <v>21</v>
      </c>
      <c r="L44" s="18" t="s">
        <v>21</v>
      </c>
      <c r="M44" s="18" t="s">
        <v>21</v>
      </c>
    </row>
    <row r="45" spans="1:13" ht="15.75" customHeight="1" x14ac:dyDescent="0.25">
      <c r="A45" s="18">
        <v>43</v>
      </c>
      <c r="B45" s="18">
        <v>1</v>
      </c>
      <c r="C45" s="18">
        <v>1</v>
      </c>
      <c r="D45" s="18" t="s">
        <v>65</v>
      </c>
      <c r="E45" s="18">
        <v>2025</v>
      </c>
      <c r="F45" s="15" t="s">
        <v>15</v>
      </c>
      <c r="G45" s="22">
        <v>4425</v>
      </c>
      <c r="H45" s="22">
        <v>4589</v>
      </c>
      <c r="I45" s="18">
        <v>86</v>
      </c>
      <c r="J45" s="18">
        <v>26</v>
      </c>
      <c r="K45" s="18" t="s">
        <v>66</v>
      </c>
      <c r="L45" s="18" t="s">
        <v>28</v>
      </c>
      <c r="M45" s="18" t="s">
        <v>67</v>
      </c>
    </row>
    <row r="46" spans="1:13" ht="15.75" customHeight="1" x14ac:dyDescent="0.25">
      <c r="A46" s="18">
        <v>44</v>
      </c>
      <c r="B46" s="18">
        <v>1</v>
      </c>
      <c r="C46" s="18">
        <v>1</v>
      </c>
      <c r="D46" s="18" t="s">
        <v>65</v>
      </c>
      <c r="E46" s="18">
        <v>2025</v>
      </c>
      <c r="F46" s="13" t="s">
        <v>18</v>
      </c>
      <c r="G46" s="18">
        <v>100</v>
      </c>
      <c r="H46" s="18">
        <v>104</v>
      </c>
      <c r="I46" s="18">
        <v>18</v>
      </c>
      <c r="J46" s="18">
        <v>11</v>
      </c>
      <c r="K46" s="18" t="s">
        <v>21</v>
      </c>
      <c r="L46" s="18" t="s">
        <v>21</v>
      </c>
      <c r="M46" s="18" t="s">
        <v>21</v>
      </c>
    </row>
    <row r="47" spans="1:13" ht="15.75" customHeight="1" x14ac:dyDescent="0.25">
      <c r="A47" s="27">
        <v>45</v>
      </c>
      <c r="B47" s="27">
        <v>1</v>
      </c>
      <c r="C47" s="27">
        <v>8</v>
      </c>
      <c r="D47" s="27" t="s">
        <v>65</v>
      </c>
      <c r="E47" s="27">
        <v>2025</v>
      </c>
      <c r="F47" s="15" t="s">
        <v>15</v>
      </c>
      <c r="G47" s="28">
        <v>4756</v>
      </c>
      <c r="H47" s="28">
        <v>4814</v>
      </c>
      <c r="I47" s="27">
        <v>91</v>
      </c>
      <c r="J47" s="27">
        <v>48</v>
      </c>
      <c r="K47" s="27" t="s">
        <v>68</v>
      </c>
      <c r="L47" s="27" t="s">
        <v>28</v>
      </c>
      <c r="M47" s="27" t="s">
        <v>48</v>
      </c>
    </row>
    <row r="48" spans="1:13" ht="15.75" customHeight="1" x14ac:dyDescent="0.25">
      <c r="A48" s="27">
        <v>46</v>
      </c>
      <c r="B48" s="27">
        <v>1</v>
      </c>
      <c r="C48" s="27">
        <v>8</v>
      </c>
      <c r="D48" s="27" t="s">
        <v>65</v>
      </c>
      <c r="E48" s="27">
        <v>2025</v>
      </c>
      <c r="F48" s="13" t="s">
        <v>18</v>
      </c>
      <c r="G48" s="27">
        <v>105</v>
      </c>
      <c r="H48" s="27">
        <v>115</v>
      </c>
      <c r="I48" s="27">
        <v>31</v>
      </c>
      <c r="J48" s="27">
        <v>22</v>
      </c>
      <c r="K48" s="27" t="s">
        <v>21</v>
      </c>
      <c r="L48" s="27" t="s">
        <v>21</v>
      </c>
      <c r="M48" s="27" t="s">
        <v>21</v>
      </c>
    </row>
    <row r="49" spans="1:13" ht="15.75" customHeight="1" x14ac:dyDescent="0.25">
      <c r="A49" s="27">
        <v>47</v>
      </c>
      <c r="B49" s="27">
        <v>1</v>
      </c>
      <c r="C49" s="27">
        <v>15</v>
      </c>
      <c r="D49" s="27" t="s">
        <v>65</v>
      </c>
      <c r="E49" s="27">
        <v>2025</v>
      </c>
      <c r="F49" s="15" t="s">
        <v>15</v>
      </c>
      <c r="G49" s="28">
        <v>4693</v>
      </c>
      <c r="H49" s="28">
        <v>4752</v>
      </c>
      <c r="I49" s="27">
        <v>25</v>
      </c>
      <c r="J49" s="27">
        <v>22</v>
      </c>
      <c r="K49" s="27" t="s">
        <v>69</v>
      </c>
      <c r="L49" s="27" t="s">
        <v>70</v>
      </c>
      <c r="M49" s="27" t="s">
        <v>71</v>
      </c>
    </row>
    <row r="50" spans="1:13" ht="15.75" customHeight="1" x14ac:dyDescent="0.25">
      <c r="A50" s="27">
        <v>48</v>
      </c>
      <c r="B50" s="27">
        <v>1</v>
      </c>
      <c r="C50" s="27">
        <v>15</v>
      </c>
      <c r="D50" s="27" t="s">
        <v>65</v>
      </c>
      <c r="E50" s="27">
        <v>2025</v>
      </c>
      <c r="F50" s="13" t="s">
        <v>18</v>
      </c>
      <c r="G50" s="27">
        <v>97</v>
      </c>
      <c r="H50" s="27">
        <v>87</v>
      </c>
      <c r="I50" s="27">
        <v>66</v>
      </c>
      <c r="J50" s="27">
        <v>12</v>
      </c>
      <c r="K50" s="27" t="s">
        <v>22</v>
      </c>
      <c r="L50" s="27" t="s">
        <v>21</v>
      </c>
      <c r="M50" s="27" t="s">
        <v>22</v>
      </c>
    </row>
    <row r="51" spans="1:13" ht="15.75" customHeight="1" x14ac:dyDescent="0.25">
      <c r="A51" s="27">
        <v>49</v>
      </c>
      <c r="B51" s="27">
        <v>1</v>
      </c>
      <c r="C51" s="27">
        <v>22</v>
      </c>
      <c r="D51" s="27" t="s">
        <v>65</v>
      </c>
      <c r="E51" s="27">
        <v>2025</v>
      </c>
      <c r="F51" s="13" t="s">
        <v>15</v>
      </c>
      <c r="G51" s="28">
        <v>4553</v>
      </c>
      <c r="H51" s="28">
        <v>4631</v>
      </c>
      <c r="I51" s="27">
        <v>61</v>
      </c>
      <c r="J51" s="27">
        <v>27</v>
      </c>
      <c r="K51" s="27"/>
      <c r="L51" s="27"/>
      <c r="M51" s="27"/>
    </row>
    <row r="52" spans="1:13" ht="15.75" customHeight="1" x14ac:dyDescent="0.25">
      <c r="A52" s="27">
        <v>50</v>
      </c>
      <c r="B52" s="27">
        <v>1</v>
      </c>
      <c r="C52" s="27">
        <v>22</v>
      </c>
      <c r="D52" s="27" t="s">
        <v>65</v>
      </c>
      <c r="E52" s="27">
        <v>2025</v>
      </c>
      <c r="F52" s="13" t="s">
        <v>18</v>
      </c>
      <c r="G52" s="27">
        <v>91</v>
      </c>
      <c r="H52" s="27">
        <v>85</v>
      </c>
      <c r="I52" s="27">
        <v>21</v>
      </c>
      <c r="J52" s="27">
        <v>11</v>
      </c>
      <c r="K52" s="27"/>
      <c r="L52" s="27"/>
      <c r="M52" s="27"/>
    </row>
    <row r="53" spans="1:13" ht="15.75" customHeight="1" x14ac:dyDescent="0.25">
      <c r="A53" s="27">
        <v>51</v>
      </c>
      <c r="B53" s="27">
        <v>1</v>
      </c>
      <c r="C53" s="27">
        <v>29</v>
      </c>
      <c r="D53" s="27" t="s">
        <v>65</v>
      </c>
      <c r="E53" s="27">
        <v>2025</v>
      </c>
      <c r="F53" s="13" t="s">
        <v>15</v>
      </c>
      <c r="G53" s="28">
        <v>5471</v>
      </c>
      <c r="H53" s="28">
        <v>5334</v>
      </c>
      <c r="I53" s="27">
        <v>53</v>
      </c>
      <c r="J53" s="27">
        <v>24</v>
      </c>
      <c r="K53" s="27" t="s">
        <v>72</v>
      </c>
      <c r="L53" s="27" t="s">
        <v>73</v>
      </c>
      <c r="M53" s="28">
        <v>4200</v>
      </c>
    </row>
    <row r="54" spans="1:13" ht="15.75" customHeight="1" x14ac:dyDescent="0.25">
      <c r="A54" s="27">
        <v>52</v>
      </c>
      <c r="B54" s="27">
        <v>1</v>
      </c>
      <c r="C54" s="27">
        <v>29</v>
      </c>
      <c r="D54" s="27" t="s">
        <v>65</v>
      </c>
      <c r="E54" s="27">
        <v>2025</v>
      </c>
      <c r="F54" s="13" t="s">
        <v>18</v>
      </c>
      <c r="G54" s="27">
        <v>83</v>
      </c>
      <c r="H54" s="27">
        <v>92</v>
      </c>
      <c r="I54" s="27">
        <v>20</v>
      </c>
      <c r="J54" s="27">
        <v>10</v>
      </c>
      <c r="K54" s="27"/>
      <c r="L54" s="27"/>
      <c r="M54" s="27"/>
    </row>
    <row r="55" spans="1:13" ht="15.75" customHeight="1" x14ac:dyDescent="0.25">
      <c r="A55" s="27">
        <v>53</v>
      </c>
      <c r="B55" s="27">
        <v>1</v>
      </c>
      <c r="C55" s="27">
        <v>6</v>
      </c>
      <c r="D55" s="27" t="s">
        <v>74</v>
      </c>
      <c r="E55" s="27">
        <v>2025</v>
      </c>
      <c r="F55" s="13" t="s">
        <v>15</v>
      </c>
      <c r="G55" s="28">
        <v>4532</v>
      </c>
      <c r="H55" s="28">
        <v>4482</v>
      </c>
      <c r="I55" s="27">
        <v>82</v>
      </c>
      <c r="J55" s="27">
        <v>31</v>
      </c>
      <c r="K55" s="27" t="s">
        <v>22</v>
      </c>
      <c r="L55" s="27" t="s">
        <v>21</v>
      </c>
      <c r="M55" s="29"/>
    </row>
    <row r="56" spans="1:13" ht="15.75" customHeight="1" x14ac:dyDescent="0.25">
      <c r="A56" s="27">
        <v>54</v>
      </c>
      <c r="B56" s="27">
        <v>1</v>
      </c>
      <c r="C56" s="27">
        <v>6</v>
      </c>
      <c r="D56" s="27" t="s">
        <v>74</v>
      </c>
      <c r="E56" s="27">
        <v>2025</v>
      </c>
      <c r="F56" s="13" t="s">
        <v>18</v>
      </c>
      <c r="G56" s="27">
        <v>94</v>
      </c>
      <c r="H56" s="27">
        <v>117</v>
      </c>
      <c r="I56" s="27">
        <v>15</v>
      </c>
      <c r="J56" s="27">
        <v>12</v>
      </c>
      <c r="K56" s="27" t="s">
        <v>22</v>
      </c>
      <c r="L56" s="27" t="s">
        <v>21</v>
      </c>
      <c r="M56" s="29"/>
    </row>
    <row r="57" spans="1:13" ht="15.75" customHeight="1" x14ac:dyDescent="0.25">
      <c r="A57" s="27">
        <v>55</v>
      </c>
      <c r="B57" s="27">
        <v>1</v>
      </c>
      <c r="C57" s="27">
        <v>13</v>
      </c>
      <c r="D57" s="27" t="s">
        <v>74</v>
      </c>
      <c r="E57" s="27">
        <v>2025</v>
      </c>
      <c r="F57" s="13" t="s">
        <v>15</v>
      </c>
      <c r="G57" s="28">
        <v>4621</v>
      </c>
      <c r="H57" s="28">
        <v>4561</v>
      </c>
      <c r="I57" s="27">
        <v>93</v>
      </c>
      <c r="J57" s="27">
        <v>27</v>
      </c>
      <c r="K57" s="27" t="s">
        <v>22</v>
      </c>
      <c r="L57" s="27" t="s">
        <v>21</v>
      </c>
      <c r="M57" s="27" t="s">
        <v>75</v>
      </c>
    </row>
    <row r="58" spans="1:13" ht="15.75" customHeight="1" x14ac:dyDescent="0.25">
      <c r="A58" s="27">
        <v>56</v>
      </c>
      <c r="B58" s="27">
        <v>1</v>
      </c>
      <c r="C58" s="27">
        <v>13</v>
      </c>
      <c r="D58" s="27" t="s">
        <v>74</v>
      </c>
      <c r="E58" s="27">
        <v>2025</v>
      </c>
      <c r="F58" s="13" t="s">
        <v>18</v>
      </c>
      <c r="G58" s="27">
        <v>110</v>
      </c>
      <c r="H58" s="27">
        <v>124</v>
      </c>
      <c r="I58" s="27">
        <v>24</v>
      </c>
      <c r="J58" s="27">
        <v>15</v>
      </c>
      <c r="K58" s="27" t="s">
        <v>22</v>
      </c>
      <c r="L58" s="27" t="s">
        <v>21</v>
      </c>
      <c r="M58" s="27" t="s">
        <v>75</v>
      </c>
    </row>
    <row r="59" spans="1:13" ht="15.75" customHeight="1" x14ac:dyDescent="0.25">
      <c r="A59" s="27">
        <v>57</v>
      </c>
      <c r="B59" s="27">
        <v>1</v>
      </c>
      <c r="C59" s="27">
        <v>20</v>
      </c>
      <c r="D59" s="27" t="s">
        <v>74</v>
      </c>
      <c r="E59" s="27">
        <v>2025</v>
      </c>
      <c r="F59" s="13" t="s">
        <v>15</v>
      </c>
      <c r="G59" s="28">
        <v>5035</v>
      </c>
      <c r="H59" s="27">
        <v>5223</v>
      </c>
      <c r="I59" s="27">
        <v>103</v>
      </c>
      <c r="J59" s="27">
        <v>24</v>
      </c>
      <c r="K59" s="27" t="s">
        <v>76</v>
      </c>
      <c r="L59" s="27" t="s">
        <v>77</v>
      </c>
      <c r="M59" s="28">
        <v>1700</v>
      </c>
    </row>
    <row r="60" spans="1:13" ht="15.75" customHeight="1" x14ac:dyDescent="0.25">
      <c r="A60" s="27">
        <v>58</v>
      </c>
      <c r="B60" s="27">
        <v>1</v>
      </c>
      <c r="C60" s="27">
        <v>20</v>
      </c>
      <c r="D60" s="27" t="s">
        <v>74</v>
      </c>
      <c r="E60" s="27">
        <v>2025</v>
      </c>
      <c r="F60" s="13" t="s">
        <v>18</v>
      </c>
      <c r="G60" s="27">
        <v>118</v>
      </c>
      <c r="H60" s="27">
        <v>131</v>
      </c>
      <c r="I60" s="27">
        <v>28</v>
      </c>
      <c r="J60" s="27">
        <v>12</v>
      </c>
      <c r="K60" s="27" t="s">
        <v>22</v>
      </c>
      <c r="L60" s="27" t="s">
        <v>21</v>
      </c>
      <c r="M60" s="27" t="s">
        <v>78</v>
      </c>
    </row>
    <row r="61" spans="1:13" ht="15.75" customHeight="1" x14ac:dyDescent="0.25">
      <c r="A61" s="27">
        <v>59</v>
      </c>
      <c r="B61" s="27">
        <v>1</v>
      </c>
      <c r="C61" s="27">
        <v>27</v>
      </c>
      <c r="D61" s="27" t="s">
        <v>74</v>
      </c>
      <c r="E61" s="27">
        <v>2025</v>
      </c>
      <c r="F61" s="13" t="s">
        <v>15</v>
      </c>
      <c r="G61" s="28">
        <v>4764</v>
      </c>
      <c r="H61" s="28">
        <v>5078</v>
      </c>
      <c r="I61" s="27">
        <v>95</v>
      </c>
      <c r="J61" s="27">
        <v>28</v>
      </c>
      <c r="K61" s="27" t="s">
        <v>79</v>
      </c>
      <c r="L61" s="27" t="s">
        <v>28</v>
      </c>
      <c r="M61" s="27">
        <v>250</v>
      </c>
    </row>
    <row r="62" spans="1:13" ht="15.75" customHeight="1" x14ac:dyDescent="0.25">
      <c r="A62" s="27">
        <v>60</v>
      </c>
      <c r="B62" s="27">
        <v>1</v>
      </c>
      <c r="C62" s="27">
        <v>27</v>
      </c>
      <c r="D62" s="27" t="s">
        <v>74</v>
      </c>
      <c r="E62" s="27">
        <v>2025</v>
      </c>
      <c r="F62" s="13" t="s">
        <v>18</v>
      </c>
      <c r="G62" s="27">
        <v>137</v>
      </c>
      <c r="H62" s="27">
        <v>162</v>
      </c>
      <c r="I62" s="27" t="s">
        <v>22</v>
      </c>
      <c r="J62" s="27" t="s">
        <v>22</v>
      </c>
      <c r="K62" s="27" t="s">
        <v>46</v>
      </c>
      <c r="L62" s="27" t="s">
        <v>80</v>
      </c>
      <c r="M62" s="27">
        <v>170</v>
      </c>
    </row>
    <row r="63" spans="1:13" ht="15.75" customHeight="1" x14ac:dyDescent="0.25">
      <c r="A63" s="27">
        <v>61</v>
      </c>
      <c r="B63" s="27">
        <v>1</v>
      </c>
      <c r="C63" s="27">
        <v>3</v>
      </c>
      <c r="D63" s="27" t="s">
        <v>81</v>
      </c>
      <c r="E63" s="27">
        <v>2025</v>
      </c>
      <c r="F63" s="13" t="s">
        <v>15</v>
      </c>
      <c r="G63" s="28">
        <v>4912</v>
      </c>
      <c r="H63" s="28">
        <v>5104</v>
      </c>
      <c r="I63" s="27">
        <v>125</v>
      </c>
      <c r="J63" s="27">
        <v>32</v>
      </c>
      <c r="K63" s="27" t="s">
        <v>82</v>
      </c>
      <c r="L63" s="27" t="s">
        <v>28</v>
      </c>
      <c r="M63" s="27">
        <v>520</v>
      </c>
    </row>
    <row r="64" spans="1:13" ht="15.75" customHeight="1" x14ac:dyDescent="0.25">
      <c r="A64" s="27">
        <v>62</v>
      </c>
      <c r="B64" s="27">
        <v>1</v>
      </c>
      <c r="C64" s="27">
        <v>3</v>
      </c>
      <c r="D64" s="30" t="s">
        <v>81</v>
      </c>
      <c r="E64" s="27">
        <v>2025</v>
      </c>
      <c r="F64" s="13" t="s">
        <v>18</v>
      </c>
      <c r="G64" s="27">
        <v>109</v>
      </c>
      <c r="H64" s="27">
        <v>121</v>
      </c>
      <c r="I64" s="27">
        <v>21</v>
      </c>
      <c r="J64" s="27">
        <v>11</v>
      </c>
      <c r="K64" s="27" t="s">
        <v>22</v>
      </c>
      <c r="L64" s="27" t="s">
        <v>22</v>
      </c>
      <c r="M64" s="27" t="s">
        <v>22</v>
      </c>
    </row>
    <row r="65" spans="1:14" ht="15.75" customHeight="1" x14ac:dyDescent="0.25">
      <c r="A65" s="27">
        <v>63</v>
      </c>
      <c r="B65" s="27">
        <v>1</v>
      </c>
      <c r="C65" s="27">
        <v>10</v>
      </c>
      <c r="D65" s="27" t="s">
        <v>81</v>
      </c>
      <c r="E65" s="27">
        <v>2025</v>
      </c>
      <c r="F65" s="13" t="s">
        <v>15</v>
      </c>
      <c r="G65" s="28">
        <v>4411</v>
      </c>
      <c r="H65" s="28">
        <v>4518</v>
      </c>
      <c r="I65" s="27">
        <v>112</v>
      </c>
      <c r="J65" s="27">
        <v>22</v>
      </c>
      <c r="K65" s="27" t="s">
        <v>83</v>
      </c>
      <c r="L65" s="27" t="s">
        <v>84</v>
      </c>
      <c r="M65" s="27">
        <v>40</v>
      </c>
    </row>
    <row r="66" spans="1:14" ht="15.75" customHeight="1" x14ac:dyDescent="0.25">
      <c r="A66" s="27">
        <v>64</v>
      </c>
      <c r="B66" s="27">
        <v>1</v>
      </c>
      <c r="C66" s="27">
        <v>10</v>
      </c>
      <c r="D66" s="30" t="s">
        <v>81</v>
      </c>
      <c r="E66" s="27">
        <v>2025</v>
      </c>
      <c r="F66" s="13" t="s">
        <v>18</v>
      </c>
      <c r="G66" s="27">
        <v>112</v>
      </c>
      <c r="H66" s="27">
        <v>108</v>
      </c>
      <c r="I66" s="27">
        <v>25</v>
      </c>
      <c r="J66" s="27">
        <v>9</v>
      </c>
      <c r="K66" s="27" t="s">
        <v>22</v>
      </c>
      <c r="L66" s="27" t="s">
        <v>21</v>
      </c>
      <c r="M66" s="27" t="s">
        <v>21</v>
      </c>
    </row>
    <row r="67" spans="1:14" ht="15.75" customHeight="1" x14ac:dyDescent="0.25">
      <c r="A67" s="27">
        <v>65</v>
      </c>
      <c r="B67" s="27">
        <v>1</v>
      </c>
      <c r="C67" s="27">
        <v>17</v>
      </c>
      <c r="D67" s="27" t="s">
        <v>81</v>
      </c>
      <c r="E67" s="27">
        <v>2025</v>
      </c>
      <c r="F67" s="13" t="s">
        <v>15</v>
      </c>
      <c r="G67" s="28">
        <v>4503</v>
      </c>
      <c r="H67" s="28">
        <v>4652</v>
      </c>
      <c r="I67" s="27">
        <v>73</v>
      </c>
      <c r="J67" s="27">
        <v>25</v>
      </c>
      <c r="K67" s="27" t="s">
        <v>85</v>
      </c>
      <c r="L67" s="27" t="s">
        <v>77</v>
      </c>
      <c r="M67" s="28">
        <v>950</v>
      </c>
    </row>
    <row r="68" spans="1:14" ht="15.75" customHeight="1" x14ac:dyDescent="0.25">
      <c r="A68" s="27">
        <v>66</v>
      </c>
      <c r="B68" s="27">
        <v>1</v>
      </c>
      <c r="C68" s="27">
        <v>17</v>
      </c>
      <c r="D68" s="30" t="s">
        <v>81</v>
      </c>
      <c r="E68" s="27">
        <v>2025</v>
      </c>
      <c r="F68" s="13" t="s">
        <v>18</v>
      </c>
      <c r="G68" s="27">
        <v>118</v>
      </c>
      <c r="H68" s="27">
        <v>123</v>
      </c>
      <c r="I68" s="27">
        <v>20</v>
      </c>
      <c r="J68" s="27">
        <v>10</v>
      </c>
      <c r="K68" s="27" t="s">
        <v>22</v>
      </c>
      <c r="L68" s="27" t="s">
        <v>21</v>
      </c>
      <c r="M68" s="27" t="s">
        <v>21</v>
      </c>
    </row>
    <row r="69" spans="1:14" ht="15.75" customHeight="1" x14ac:dyDescent="0.25">
      <c r="A69" s="27">
        <v>67</v>
      </c>
      <c r="B69" s="27">
        <v>1</v>
      </c>
      <c r="C69" s="27">
        <v>24</v>
      </c>
      <c r="D69" s="27" t="s">
        <v>81</v>
      </c>
      <c r="E69" s="27">
        <v>2025</v>
      </c>
      <c r="F69" s="13" t="s">
        <v>15</v>
      </c>
      <c r="G69" s="28">
        <v>4463</v>
      </c>
      <c r="H69" s="28">
        <v>4497</v>
      </c>
      <c r="I69" s="27">
        <v>53</v>
      </c>
      <c r="J69" s="27">
        <v>12</v>
      </c>
      <c r="K69" s="27" t="s">
        <v>86</v>
      </c>
      <c r="L69" s="27" t="s">
        <v>28</v>
      </c>
      <c r="M69" s="27">
        <v>70</v>
      </c>
      <c r="N69" s="25"/>
    </row>
    <row r="70" spans="1:14" ht="15.75" customHeight="1" x14ac:dyDescent="0.25">
      <c r="A70" s="27">
        <v>68</v>
      </c>
      <c r="B70" s="27">
        <v>1</v>
      </c>
      <c r="C70" s="27">
        <v>24</v>
      </c>
      <c r="D70" s="30" t="s">
        <v>81</v>
      </c>
      <c r="E70" s="27">
        <v>2025</v>
      </c>
      <c r="F70" s="13" t="s">
        <v>18</v>
      </c>
      <c r="G70" s="27">
        <v>92</v>
      </c>
      <c r="H70" s="27">
        <v>87</v>
      </c>
      <c r="I70" s="27">
        <v>22</v>
      </c>
      <c r="J70" s="27">
        <v>8</v>
      </c>
      <c r="K70" s="27" t="s">
        <v>22</v>
      </c>
      <c r="L70" s="27" t="s">
        <v>22</v>
      </c>
      <c r="M70" s="29"/>
      <c r="N70" s="25"/>
    </row>
    <row r="71" spans="1:14" ht="15.75" customHeight="1" x14ac:dyDescent="0.25"/>
    <row r="72" spans="1:14" ht="15.75" customHeight="1" x14ac:dyDescent="0.25"/>
    <row r="73" spans="1:14" ht="15.75" customHeight="1" x14ac:dyDescent="0.25"/>
    <row r="74" spans="1:14" ht="15.75" customHeight="1" x14ac:dyDescent="0.25"/>
    <row r="75" spans="1:14" ht="15.75" customHeight="1" x14ac:dyDescent="0.25"/>
    <row r="76" spans="1:14" ht="15.75" customHeight="1" x14ac:dyDescent="0.25"/>
    <row r="77" spans="1:14" ht="15.75" customHeight="1" x14ac:dyDescent="0.25"/>
    <row r="78" spans="1:14" ht="15.75" customHeight="1" x14ac:dyDescent="0.25"/>
    <row r="79" spans="1:14" ht="15.75" customHeight="1" x14ac:dyDescent="0.25"/>
    <row r="80" spans="1:14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C1:L1"/>
  </mergeCells>
  <dataValidations count="1">
    <dataValidation type="list" allowBlank="1" showInputMessage="1" prompt="Dato no válido" sqref="F3:F70">
      <formula1>$O$2:$O$6</formula1>
    </dataValidation>
  </dataValidation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J22"/>
  <sheetViews>
    <sheetView topLeftCell="A13" workbookViewId="0">
      <selection activeCell="M31" sqref="M31"/>
    </sheetView>
  </sheetViews>
  <sheetFormatPr defaultColWidth="11.42578125" defaultRowHeight="15" x14ac:dyDescent="0.25"/>
  <cols>
    <col min="2" max="2" width="11.42578125" style="31"/>
    <col min="3" max="3" width="14" customWidth="1"/>
    <col min="4" max="4" width="17.42578125" customWidth="1"/>
    <col min="5" max="5" width="18.42578125" customWidth="1"/>
    <col min="6" max="6" width="17.5703125" customWidth="1"/>
    <col min="7" max="7" width="19" customWidth="1"/>
    <col min="8" max="8" width="45.7109375" customWidth="1"/>
    <col min="9" max="9" width="39.140625" customWidth="1"/>
    <col min="10" max="10" width="15.5703125" customWidth="1"/>
  </cols>
  <sheetData>
    <row r="2" spans="1:9" ht="58.5" customHeight="1" x14ac:dyDescent="0.25">
      <c r="A2" s="44" t="s">
        <v>88</v>
      </c>
      <c r="B2" s="44" t="s">
        <v>89</v>
      </c>
      <c r="C2" s="44" t="s">
        <v>6</v>
      </c>
      <c r="D2" s="44" t="s">
        <v>7</v>
      </c>
      <c r="E2" s="44" t="s">
        <v>8</v>
      </c>
      <c r="F2" s="44" t="s">
        <v>9</v>
      </c>
      <c r="G2" s="44" t="s">
        <v>12</v>
      </c>
      <c r="H2" s="38" t="s">
        <v>10</v>
      </c>
      <c r="I2" s="38" t="s">
        <v>10</v>
      </c>
    </row>
    <row r="3" spans="1:9" x14ac:dyDescent="0.25">
      <c r="A3" s="34">
        <v>2025</v>
      </c>
      <c r="B3" s="35" t="s">
        <v>90</v>
      </c>
      <c r="C3" s="36">
        <v>4912</v>
      </c>
      <c r="D3" s="36">
        <v>5104</v>
      </c>
      <c r="E3" s="37">
        <v>125</v>
      </c>
      <c r="F3" s="37">
        <v>32</v>
      </c>
      <c r="G3" s="29">
        <v>520</v>
      </c>
      <c r="H3" s="37" t="s">
        <v>82</v>
      </c>
      <c r="I3" s="29" t="s">
        <v>28</v>
      </c>
    </row>
    <row r="4" spans="1:9" x14ac:dyDescent="0.25">
      <c r="A4" s="34">
        <v>2025</v>
      </c>
      <c r="B4" s="35" t="s">
        <v>90</v>
      </c>
      <c r="C4" s="37">
        <v>109</v>
      </c>
      <c r="D4" s="37">
        <v>121</v>
      </c>
      <c r="E4" s="37">
        <v>21</v>
      </c>
      <c r="F4" s="37">
        <v>11</v>
      </c>
      <c r="G4" s="29" t="s">
        <v>22</v>
      </c>
      <c r="H4" s="37" t="s">
        <v>22</v>
      </c>
      <c r="I4" s="29" t="s">
        <v>22</v>
      </c>
    </row>
    <row r="5" spans="1:9" x14ac:dyDescent="0.25">
      <c r="A5" s="34">
        <v>2025</v>
      </c>
      <c r="B5" s="35" t="s">
        <v>90</v>
      </c>
      <c r="C5" s="36">
        <v>4411</v>
      </c>
      <c r="D5" s="36">
        <v>4518</v>
      </c>
      <c r="E5" s="37">
        <v>112</v>
      </c>
      <c r="F5" s="37">
        <v>22</v>
      </c>
      <c r="G5" s="29">
        <v>40</v>
      </c>
      <c r="H5" s="37" t="s">
        <v>83</v>
      </c>
      <c r="I5" s="29" t="s">
        <v>84</v>
      </c>
    </row>
    <row r="6" spans="1:9" x14ac:dyDescent="0.25">
      <c r="A6" s="34">
        <v>2025</v>
      </c>
      <c r="B6" s="35" t="s">
        <v>90</v>
      </c>
      <c r="C6" s="37">
        <v>112</v>
      </c>
      <c r="D6" s="37">
        <v>108</v>
      </c>
      <c r="E6" s="37">
        <v>25</v>
      </c>
      <c r="F6" s="37">
        <v>9</v>
      </c>
      <c r="G6" s="29" t="s">
        <v>21</v>
      </c>
      <c r="H6" s="37" t="s">
        <v>22</v>
      </c>
      <c r="I6" s="29" t="s">
        <v>21</v>
      </c>
    </row>
    <row r="7" spans="1:9" x14ac:dyDescent="0.25">
      <c r="A7" s="34">
        <v>2025</v>
      </c>
      <c r="B7" s="35" t="s">
        <v>90</v>
      </c>
      <c r="C7" s="36">
        <v>4503</v>
      </c>
      <c r="D7" s="36">
        <v>4652</v>
      </c>
      <c r="E7" s="37">
        <v>73</v>
      </c>
      <c r="F7" s="37">
        <v>25</v>
      </c>
      <c r="G7" s="28">
        <v>950</v>
      </c>
      <c r="H7" s="37" t="s">
        <v>85</v>
      </c>
      <c r="I7" s="29" t="s">
        <v>77</v>
      </c>
    </row>
    <row r="8" spans="1:9" x14ac:dyDescent="0.25">
      <c r="A8" s="34">
        <v>2025</v>
      </c>
      <c r="B8" s="35" t="s">
        <v>90</v>
      </c>
      <c r="C8" s="37">
        <v>118</v>
      </c>
      <c r="D8" s="37">
        <v>123</v>
      </c>
      <c r="E8" s="37">
        <v>20</v>
      </c>
      <c r="F8" s="37">
        <v>10</v>
      </c>
      <c r="G8" s="29" t="s">
        <v>21</v>
      </c>
      <c r="H8" s="37" t="s">
        <v>22</v>
      </c>
      <c r="I8" s="29" t="s">
        <v>21</v>
      </c>
    </row>
    <row r="9" spans="1:9" x14ac:dyDescent="0.25">
      <c r="A9" s="34">
        <v>2025</v>
      </c>
      <c r="B9" s="35" t="s">
        <v>90</v>
      </c>
      <c r="C9" s="36">
        <v>4463</v>
      </c>
      <c r="D9" s="36">
        <v>4497</v>
      </c>
      <c r="E9" s="37">
        <v>53</v>
      </c>
      <c r="F9" s="37">
        <v>12</v>
      </c>
      <c r="G9" s="29">
        <v>70</v>
      </c>
      <c r="H9" s="37" t="s">
        <v>86</v>
      </c>
      <c r="I9" s="29" t="s">
        <v>28</v>
      </c>
    </row>
    <row r="10" spans="1:9" x14ac:dyDescent="0.25">
      <c r="A10" s="34">
        <v>2025</v>
      </c>
      <c r="B10" s="35" t="s">
        <v>90</v>
      </c>
      <c r="C10" s="37">
        <v>92</v>
      </c>
      <c r="D10" s="37">
        <v>87</v>
      </c>
      <c r="E10" s="37">
        <v>22</v>
      </c>
      <c r="F10" s="37">
        <v>8</v>
      </c>
      <c r="G10" s="29"/>
      <c r="H10" s="37" t="s">
        <v>22</v>
      </c>
      <c r="I10" s="29" t="s">
        <v>22</v>
      </c>
    </row>
    <row r="11" spans="1:9" ht="23.25" x14ac:dyDescent="0.35">
      <c r="C11" s="40">
        <f>SUM(C3:C10)</f>
        <v>18720</v>
      </c>
      <c r="D11" s="40">
        <f>SUM(D3:D10)</f>
        <v>19210</v>
      </c>
      <c r="E11" s="41">
        <f>SUM(E3:E10)</f>
        <v>451</v>
      </c>
      <c r="F11" s="41">
        <f>SUM(F3:F10)</f>
        <v>129</v>
      </c>
      <c r="G11" s="41">
        <f>SUM(G3:G10)</f>
        <v>1580</v>
      </c>
    </row>
    <row r="16" spans="1:9" x14ac:dyDescent="0.25">
      <c r="H16" s="31"/>
    </row>
    <row r="17" spans="1:10" x14ac:dyDescent="0.25">
      <c r="H17" s="31"/>
      <c r="I17" s="31"/>
    </row>
    <row r="18" spans="1:10" ht="39" customHeight="1" x14ac:dyDescent="0.25">
      <c r="A18" s="38" t="s">
        <v>88</v>
      </c>
      <c r="B18" s="38" t="s">
        <v>89</v>
      </c>
      <c r="C18" s="38" t="s">
        <v>6</v>
      </c>
      <c r="D18" s="38" t="s">
        <v>7</v>
      </c>
      <c r="E18" s="43" t="s">
        <v>91</v>
      </c>
      <c r="G18" s="44" t="s">
        <v>8</v>
      </c>
      <c r="H18" s="44" t="s">
        <v>9</v>
      </c>
      <c r="I18" s="44" t="s">
        <v>10</v>
      </c>
      <c r="J18" s="43" t="s">
        <v>92</v>
      </c>
    </row>
    <row r="19" spans="1:10" ht="28.5" x14ac:dyDescent="0.45">
      <c r="A19" s="34">
        <v>2025</v>
      </c>
      <c r="B19" s="35" t="s">
        <v>90</v>
      </c>
      <c r="C19" s="40">
        <f>SUM(C11:C18)</f>
        <v>18720</v>
      </c>
      <c r="D19" s="40">
        <f>SUM(D11:D18)</f>
        <v>19210</v>
      </c>
      <c r="E19" s="42">
        <f>SUM(C19:D19)</f>
        <v>37930</v>
      </c>
      <c r="G19" s="41">
        <f>SUM(E11:E17)</f>
        <v>451</v>
      </c>
      <c r="H19" s="41">
        <f>SUM(F11:F18)</f>
        <v>129</v>
      </c>
      <c r="I19" s="41">
        <v>8</v>
      </c>
      <c r="J19" s="41">
        <f>SUM(G19:I19)</f>
        <v>588</v>
      </c>
    </row>
    <row r="21" spans="1:10" ht="46.5" customHeight="1" x14ac:dyDescent="0.25">
      <c r="E21" s="45" t="s">
        <v>94</v>
      </c>
      <c r="J21" s="45" t="s">
        <v>93</v>
      </c>
    </row>
    <row r="22" spans="1:10" ht="23.25" x14ac:dyDescent="0.35">
      <c r="E22" s="40">
        <f>E19+J22</f>
        <v>40477</v>
      </c>
      <c r="J22" s="40">
        <f>G19+(H19*4)+G11</f>
        <v>2547</v>
      </c>
    </row>
  </sheetData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J35"/>
  <sheetViews>
    <sheetView topLeftCell="A10" workbookViewId="0">
      <selection activeCell="H30" sqref="H30"/>
    </sheetView>
  </sheetViews>
  <sheetFormatPr defaultColWidth="11.42578125" defaultRowHeight="15" x14ac:dyDescent="0.25"/>
  <cols>
    <col min="1" max="2" width="11.42578125" style="31"/>
    <col min="3" max="3" width="14" style="31" customWidth="1"/>
    <col min="4" max="4" width="17.42578125" style="31" customWidth="1"/>
    <col min="5" max="5" width="18.42578125" style="31" customWidth="1"/>
    <col min="6" max="6" width="17.5703125" style="31" customWidth="1"/>
    <col min="7" max="7" width="19" style="31" customWidth="1"/>
    <col min="8" max="8" width="45.7109375" style="31" customWidth="1"/>
    <col min="9" max="9" width="39.140625" style="31" customWidth="1"/>
    <col min="10" max="10" width="15.5703125" style="31" customWidth="1"/>
    <col min="11" max="16384" width="11.42578125" style="31"/>
  </cols>
  <sheetData>
    <row r="2" spans="1:9" ht="58.5" customHeight="1" x14ac:dyDescent="0.25">
      <c r="A2" s="44" t="s">
        <v>88</v>
      </c>
      <c r="B2" s="44" t="s">
        <v>89</v>
      </c>
      <c r="C2" s="44" t="s">
        <v>6</v>
      </c>
      <c r="D2" s="44" t="s">
        <v>7</v>
      </c>
      <c r="E2" s="44" t="s">
        <v>8</v>
      </c>
      <c r="F2" s="44" t="s">
        <v>9</v>
      </c>
      <c r="G2" s="44" t="s">
        <v>12</v>
      </c>
      <c r="H2" s="38" t="s">
        <v>10</v>
      </c>
      <c r="I2" s="38" t="s">
        <v>10</v>
      </c>
    </row>
    <row r="3" spans="1:9" x14ac:dyDescent="0.25">
      <c r="A3" s="34">
        <v>2025</v>
      </c>
      <c r="B3" s="35" t="s">
        <v>90</v>
      </c>
      <c r="C3" s="36">
        <v>4912</v>
      </c>
      <c r="D3" s="36">
        <v>5104</v>
      </c>
      <c r="E3" s="37">
        <v>125</v>
      </c>
      <c r="F3" s="37">
        <v>32</v>
      </c>
      <c r="G3" s="29">
        <v>520</v>
      </c>
      <c r="H3" s="37" t="s">
        <v>82</v>
      </c>
      <c r="I3" s="29" t="s">
        <v>28</v>
      </c>
    </row>
    <row r="4" spans="1:9" x14ac:dyDescent="0.25">
      <c r="A4" s="34">
        <v>2025</v>
      </c>
      <c r="B4" s="35" t="s">
        <v>90</v>
      </c>
      <c r="C4" s="37">
        <v>109</v>
      </c>
      <c r="D4" s="37">
        <v>121</v>
      </c>
      <c r="E4" s="37">
        <v>21</v>
      </c>
      <c r="F4" s="37">
        <v>11</v>
      </c>
      <c r="G4" s="29" t="s">
        <v>22</v>
      </c>
      <c r="H4" s="37" t="s">
        <v>22</v>
      </c>
      <c r="I4" s="29" t="s">
        <v>22</v>
      </c>
    </row>
    <row r="5" spans="1:9" x14ac:dyDescent="0.25">
      <c r="A5" s="34">
        <v>2025</v>
      </c>
      <c r="B5" s="35" t="s">
        <v>90</v>
      </c>
      <c r="C5" s="36">
        <v>4411</v>
      </c>
      <c r="D5" s="36">
        <v>4518</v>
      </c>
      <c r="E5" s="37">
        <v>112</v>
      </c>
      <c r="F5" s="37">
        <v>22</v>
      </c>
      <c r="G5" s="29">
        <v>40</v>
      </c>
      <c r="H5" s="37" t="s">
        <v>83</v>
      </c>
      <c r="I5" s="29" t="s">
        <v>84</v>
      </c>
    </row>
    <row r="6" spans="1:9" x14ac:dyDescent="0.25">
      <c r="A6" s="34">
        <v>2025</v>
      </c>
      <c r="B6" s="35" t="s">
        <v>90</v>
      </c>
      <c r="C6" s="37">
        <v>112</v>
      </c>
      <c r="D6" s="37">
        <v>108</v>
      </c>
      <c r="E6" s="37">
        <v>25</v>
      </c>
      <c r="F6" s="37">
        <v>9</v>
      </c>
      <c r="G6" s="29" t="s">
        <v>21</v>
      </c>
      <c r="H6" s="37" t="s">
        <v>22</v>
      </c>
      <c r="I6" s="29" t="s">
        <v>21</v>
      </c>
    </row>
    <row r="7" spans="1:9" x14ac:dyDescent="0.25">
      <c r="A7" s="34">
        <v>2025</v>
      </c>
      <c r="B7" s="35" t="s">
        <v>90</v>
      </c>
      <c r="C7" s="36">
        <v>4503</v>
      </c>
      <c r="D7" s="36">
        <v>4652</v>
      </c>
      <c r="E7" s="37">
        <v>73</v>
      </c>
      <c r="F7" s="37">
        <v>25</v>
      </c>
      <c r="G7" s="28">
        <v>950</v>
      </c>
      <c r="H7" s="37" t="s">
        <v>85</v>
      </c>
      <c r="I7" s="29" t="s">
        <v>77</v>
      </c>
    </row>
    <row r="8" spans="1:9" x14ac:dyDescent="0.25">
      <c r="A8" s="34">
        <v>2025</v>
      </c>
      <c r="B8" s="35" t="s">
        <v>90</v>
      </c>
      <c r="C8" s="37">
        <v>118</v>
      </c>
      <c r="D8" s="37">
        <v>123</v>
      </c>
      <c r="E8" s="37">
        <v>20</v>
      </c>
      <c r="F8" s="37">
        <v>10</v>
      </c>
      <c r="G8" s="29" t="s">
        <v>21</v>
      </c>
      <c r="H8" s="37" t="s">
        <v>22</v>
      </c>
      <c r="I8" s="29" t="s">
        <v>21</v>
      </c>
    </row>
    <row r="9" spans="1:9" x14ac:dyDescent="0.25">
      <c r="A9" s="34">
        <v>2025</v>
      </c>
      <c r="B9" s="35" t="s">
        <v>90</v>
      </c>
      <c r="C9" s="36">
        <v>4463</v>
      </c>
      <c r="D9" s="36">
        <v>4497</v>
      </c>
      <c r="E9" s="37">
        <v>53</v>
      </c>
      <c r="F9" s="37">
        <v>12</v>
      </c>
      <c r="G9" s="29">
        <v>70</v>
      </c>
      <c r="H9" s="37" t="s">
        <v>86</v>
      </c>
      <c r="I9" s="29" t="s">
        <v>28</v>
      </c>
    </row>
    <row r="10" spans="1:9" x14ac:dyDescent="0.25">
      <c r="A10" s="34">
        <v>2025</v>
      </c>
      <c r="B10" s="35" t="s">
        <v>90</v>
      </c>
      <c r="C10" s="37">
        <v>92</v>
      </c>
      <c r="D10" s="37">
        <v>87</v>
      </c>
      <c r="E10" s="37">
        <v>22</v>
      </c>
      <c r="F10" s="37">
        <v>8</v>
      </c>
      <c r="G10" s="29"/>
      <c r="H10" s="37" t="s">
        <v>22</v>
      </c>
      <c r="I10" s="29" t="s">
        <v>22</v>
      </c>
    </row>
    <row r="11" spans="1:9" ht="23.25" x14ac:dyDescent="0.35">
      <c r="C11" s="40">
        <f>SUM(C3:C10)</f>
        <v>18720</v>
      </c>
      <c r="D11" s="40">
        <f>SUM(D3:D10)</f>
        <v>19210</v>
      </c>
      <c r="E11" s="41">
        <f>SUM(E3:E10)</f>
        <v>451</v>
      </c>
      <c r="F11" s="41">
        <f>SUM(F3:F10)</f>
        <v>129</v>
      </c>
      <c r="G11" s="41">
        <f>SUM(G3:G10)</f>
        <v>1580</v>
      </c>
    </row>
    <row r="18" spans="1:10" ht="39" customHeight="1" x14ac:dyDescent="0.25">
      <c r="A18" s="38" t="s">
        <v>88</v>
      </c>
      <c r="B18" s="38" t="s">
        <v>89</v>
      </c>
      <c r="C18" s="38" t="s">
        <v>6</v>
      </c>
      <c r="D18" s="38" t="s">
        <v>7</v>
      </c>
      <c r="E18" s="43" t="s">
        <v>91</v>
      </c>
      <c r="G18" s="44" t="s">
        <v>8</v>
      </c>
      <c r="H18" s="44" t="s">
        <v>9</v>
      </c>
      <c r="I18" s="44" t="s">
        <v>10</v>
      </c>
      <c r="J18" s="43" t="s">
        <v>92</v>
      </c>
    </row>
    <row r="19" spans="1:10" ht="28.5" x14ac:dyDescent="0.45">
      <c r="A19" s="34">
        <v>2025</v>
      </c>
      <c r="B19" s="35" t="s">
        <v>90</v>
      </c>
      <c r="C19" s="40">
        <f>SUM(C11:C18)</f>
        <v>18720</v>
      </c>
      <c r="D19" s="40">
        <f>SUM(D11:D18)</f>
        <v>19210</v>
      </c>
      <c r="E19" s="42">
        <f>SUM(C19:D19)</f>
        <v>37930</v>
      </c>
      <c r="G19" s="41">
        <f>SUM(E11:E17)</f>
        <v>451</v>
      </c>
      <c r="H19" s="41">
        <f>SUM(F11:F18)</f>
        <v>129</v>
      </c>
      <c r="I19" s="41">
        <v>8</v>
      </c>
      <c r="J19" s="41">
        <f>SUM(G19:I19)</f>
        <v>588</v>
      </c>
    </row>
    <row r="21" spans="1:10" ht="46.5" customHeight="1" x14ac:dyDescent="0.25">
      <c r="E21" s="45" t="s">
        <v>94</v>
      </c>
      <c r="J21" s="45" t="s">
        <v>93</v>
      </c>
    </row>
    <row r="22" spans="1:10" ht="23.25" x14ac:dyDescent="0.35">
      <c r="E22" s="40">
        <f>E19+J22</f>
        <v>40477</v>
      </c>
      <c r="J22" s="41">
        <f>G19+(H19*4)+G11</f>
        <v>2547</v>
      </c>
    </row>
    <row r="27" spans="1:10" ht="75" x14ac:dyDescent="0.25">
      <c r="A27" s="38" t="s">
        <v>88</v>
      </c>
      <c r="B27" s="38" t="s">
        <v>89</v>
      </c>
      <c r="C27" s="39" t="s">
        <v>6</v>
      </c>
      <c r="D27" s="39" t="s">
        <v>7</v>
      </c>
      <c r="E27" s="39" t="s">
        <v>8</v>
      </c>
      <c r="F27" s="39" t="s">
        <v>9</v>
      </c>
      <c r="G27" s="39" t="s">
        <v>10</v>
      </c>
    </row>
    <row r="28" spans="1:10" x14ac:dyDescent="0.25">
      <c r="A28" s="34">
        <v>2024</v>
      </c>
      <c r="B28" s="35" t="s">
        <v>90</v>
      </c>
      <c r="C28" s="36" t="s">
        <v>87</v>
      </c>
      <c r="D28" s="36" t="s">
        <v>87</v>
      </c>
      <c r="E28" s="36" t="s">
        <v>87</v>
      </c>
      <c r="F28" s="36" t="s">
        <v>87</v>
      </c>
      <c r="G28" s="36" t="s">
        <v>87</v>
      </c>
    </row>
    <row r="29" spans="1:10" x14ac:dyDescent="0.25">
      <c r="A29" s="34"/>
      <c r="B29" s="35"/>
      <c r="C29" s="37"/>
      <c r="D29" s="37"/>
      <c r="E29" s="37"/>
      <c r="F29" s="37"/>
      <c r="G29" s="33"/>
    </row>
    <row r="30" spans="1:10" x14ac:dyDescent="0.25">
      <c r="A30" s="34"/>
      <c r="B30" s="35"/>
      <c r="C30" s="36"/>
      <c r="D30" s="36"/>
      <c r="E30" s="37"/>
      <c r="F30" s="37"/>
      <c r="G30" s="33"/>
    </row>
    <row r="31" spans="1:10" x14ac:dyDescent="0.25">
      <c r="A31" s="34"/>
      <c r="B31" s="35"/>
      <c r="C31" s="37"/>
      <c r="D31" s="37"/>
      <c r="E31" s="37"/>
      <c r="F31" s="37"/>
      <c r="G31" s="33"/>
    </row>
    <row r="32" spans="1:10" x14ac:dyDescent="0.25">
      <c r="A32" s="34"/>
      <c r="B32" s="35"/>
      <c r="C32" s="36"/>
      <c r="D32" s="36"/>
      <c r="E32" s="37"/>
      <c r="F32" s="37"/>
      <c r="G32" s="33"/>
    </row>
    <row r="33" spans="1:7" x14ac:dyDescent="0.25">
      <c r="A33" s="34"/>
      <c r="B33" s="35"/>
      <c r="C33" s="37"/>
      <c r="D33" s="37"/>
      <c r="E33" s="37"/>
      <c r="F33" s="37"/>
      <c r="G33" s="33"/>
    </row>
    <row r="34" spans="1:7" x14ac:dyDescent="0.25">
      <c r="A34" s="34"/>
      <c r="B34" s="35"/>
      <c r="C34" s="36"/>
      <c r="D34" s="36"/>
      <c r="E34" s="37"/>
      <c r="F34" s="37"/>
      <c r="G34" s="33"/>
    </row>
    <row r="35" spans="1:7" x14ac:dyDescent="0.25">
      <c r="A35" s="34"/>
      <c r="B35" s="35"/>
      <c r="C35" s="37"/>
      <c r="D35" s="37"/>
      <c r="E35" s="37"/>
      <c r="F35" s="37"/>
      <c r="G35" s="33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 DE DATOS 24-27</vt:lpstr>
      <vt:lpstr>ESTADISTICA GRAFICA</vt:lpstr>
      <vt:lpstr>VARIABLES_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Arleth Nieves</dc:creator>
  <cp:lastModifiedBy>Admin</cp:lastModifiedBy>
  <dcterms:created xsi:type="dcterms:W3CDTF">2023-10-31T16:25:13Z</dcterms:created>
  <dcterms:modified xsi:type="dcterms:W3CDTF">2025-09-04T18:47:49Z</dcterms:modified>
</cp:coreProperties>
</file>