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MOR-L\Downloads\"/>
    </mc:Choice>
  </mc:AlternateContent>
  <xr:revisionPtr revIDLastSave="0" documentId="13_ncr:1_{873C7B1F-539D-4A20-B3AB-BBBE56911865}" xr6:coauthVersionLast="47" xr6:coauthVersionMax="47" xr10:uidLastSave="{00000000-0000-0000-0000-000000000000}"/>
  <bookViews>
    <workbookView xWindow="-108" yWindow="-108" windowWidth="23256" windowHeight="12456"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<sst xmlns="http://schemas.openxmlformats.org/spreadsheetml/2006/main" count="103" uniqueCount="80">
  <si>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</si>
  <si>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</si>
  <si>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</si>
  <si>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</si>
  <si>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</si>
  <si>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</si>
  <si>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</si>
  <si>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</si>
  <si>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</si>
  <si>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</si>
  <si>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</si>
  <si>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</si>
  <si>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</si>
  <si>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</si>
  <si>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</si>
  <si>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</si>
  <si>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</si>
  <si>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</si>
  <si>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</si>
  <si>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</si>
  <si>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</si>
  <si>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</si>
  <si>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</si>
  <si>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</si>
  <si>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</si>
  <si>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</si>
  <si>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</si>
  <si>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</si>
  <si>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</si>
  <si>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</si>
  <si>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</si>
  <si>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</si>
  <si>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</si>
  <si>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</si>
  <si>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</si>
  <si>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</si>
  <si>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</si>
  <si>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</si>
  <si>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</si>
  <si>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</si>
  <si>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</si>
  <si>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</si>
  <si>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</si>
  <si>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</si>
  <si>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</si>
  <si>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</si>
  <si>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</si>
  <si>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</si>
  <si>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</si>
  <si>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</si>
  <si>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</si>
  <si>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</si>
  <si>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</si>
  <si>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</si>
  <si>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</si>
  <si>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</si>
  <si>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</si>
  <si>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</si>
  <si>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</si>
  <si>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</si>
  <si>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</si>
  <si>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</si>
  <si>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</si>
  <si>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NO GENERA</t>
  </si>
  <si>
    <t>DE LA VEGA AVILA</t>
  </si>
  <si>
    <t>TANIA GARCIA REYES</t>
  </si>
  <si>
    <t>JUAN CARLOS MANDUJANO</t>
  </si>
  <si>
    <t>EVELIA HERNANDEZ CANO</t>
  </si>
  <si>
    <t>2- Solicito las entregas que realizaron los Proveedores de Medicamentos de cada uno de los medicamentos (Grupos 010, 030 y 040), Vacunas (020) en NOVIEMBRE 2025, caracterizado con las siguientes columnas por producto: Nombre del Proveedor, Clave del producto, descripción genérica del producto, nombre del fabricante, nombre comercial, precio unitario, fecha de entrega, cantidad entregada, No. de folio o remisión de entrega, No. de contrato, No. de Licitación o Adjudicación directa así que cantidades Máximas y Mínimas (Qmax y Qmin). Favor de incluir las piezas surtidas por el INSABI, UNOPS, donaciones y el Servicios de Salud del Instituto Mexicano del Seguro Social para el Bienestar (IMSS-BIENESTAR). Favor de proporcionar dicha información en archivo electrónico (hoja de cálculo Excel).</t>
  </si>
  <si>
    <t>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AAMATES (Ambiente para la Administración y Manejo de Atenciones en Salud), realizadas entre el 01 de Enero 2025 y el 30 de Noviembre 2025,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 Sin más por el momento, agradezco sus atenciones y estaré atento a su oportuna respuesta.</t>
  </si>
  <si>
    <t>Buenos días: Por este medio solicito a usted, muy atentamente, EL INVENTARIO Y DESPLAZAMIENTOS DE MEDICAMENTOS Y MATERIAL DE CURACIÓN DEL PERIODO DEL 01 DE ENERO DE 2025 AL 30 DE NOVIEMBRE DE 2025, dicha entrega de información debe contener: • Institución Requirente. • CLUES. • Nombre de Almacén. • Clave de Medicamento: Código único que identifica al insumo • Descripción. • Cantidad Pendiente. • Cantidad a Entregar. • Cantidad Solicitada. • Proveedor. • R.F.C. Proveedor. • Número de Procedimiento. • Número de Orden de Suministro (Licitación, Adjudicación, Invitación). • Número de Contrato (Contrato, Licitación o Factura). • Número de Orden de Remisión. • Número de Envío. • Tarimas Totales. • Nombre de Administrador. • Código de Almacén Entrega. • Fecha de Fabricación. • Fecha de Caducidad. • Carta Canje (Caducidad menor a 12 meses). • Código de Barras (Primarios/Secundarios). • Código de Barras (Colectivo). • Código de Barras (General). • Peso de Envase Colectivo. • Dimensiones de Envase Colectivo. • Unidades por Envase Colectivo. • Marca. • Procedencia. • Monto Unitario. • CLUES de Almacén Entrega. • Nombre Almacén Entrega (Nombre para Entregar a CLUES o Destino Final). • Dirección Almacén Destino Final. • Entidad Destino Final. • Fianza. • Partida Presupuestal. • Fecha Límite de Entrega. • Fecha de Entrega. • Fecha de Expedición de la Orden. • Estatus (Autorizada, Programada, Reprogramada, Recibida Completa o Cancelada). • Tipo de Red (Congelación, Red Fría, Temperatura Ambiente y Temperatura Ambiente Controlada). SOLICITAMOS DE LA MANERA MÁS ATENTA DICHA INFORMACIÓN SEA ENVÍADA EN FORMATO DE HOJA DE CÁLCULO DE EXCEL. Adjunto a usted ejemplo de la información solicitada, esperando que le sea de utilidad. Agradezco sus atenciones y quedo a la espera de su amable respuesta.</t>
  </si>
  <si>
    <t>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SISTEMA DE GESTIÓN DE GASTOS CATASTRÓFICOS (SIGGC) VERSIÓN 4.0 realizadas entre el 01 de enero 2025 y el 30 de Noviembre 2025, esta solicitud se realizó para el ejercicio de estimación de la demanda asociada a los medicamentos e insumos asociados con el FONSABI y SADMI de acuerdo con lo anterior es de nuestro interés solicitar de manera respetuosa lo siguiente: 1. Listado de medicamentos y material de curación capturados en dicho proceso (Carga de la demanda) y mencionada plataforma (SISTEMA DE GESTIÓN DE GASTOS CATASTRÓFICOS (SIGGC)” VERSIÓN 4.0),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p. Observaciones y ajustes. 2.- Presupuesto destinado por fuente de financiamiento para dicho proceso. AGRADECEREMOS EL ENVÍO DE LA INFORMACIÓN EN ARCHIVO DE EXCEL, YA QUE SU DESCARGA DESDE LA PLATAFORMA DE SISTEMA DE GESTIÓN DE GASTOS CATASTRÓFICOS (SIGGC)” VERSIÓN 4.0 ES COMPATIBLE CON DICHO SOFTWARE. Sin más por el momento, agradezco sus atenciones y estaré atento a su oportuna respuesta.</t>
  </si>
  <si>
    <t>Buen día: Solicito de la manera más atenta en archivo (s) electrónico (s) de Excel, el DETALLE ESPECÍFICO de las compras de MEDICAMENTOS, VACUNAS, LÁCTEOS, ESTUPEFACIENTES Y PSICOTRÓPICOS, realizadas por el HOSPITAL CENTRAL DR. IGNACIO MORONES PRIETO de TODO el MES de NOVIEMBRE del 2025. Con el siguiente detalle de información: Unidad Médica o Servicio: Nombre de la unidad médica o el servicio donde se entregó el medicamento. Mes de Compra: Mes en el que se realizó la compra del medicamento. Tipo de Evento: Especificación del tipo de proceso mediante el cual se adquirió el medicamento (Licitación, Adjudicación Directa, o Invitación a 3). Número de Evento: Número asignado al evento de adquisición. Número de Factura o Contrato: Identificación de la factura o contrato relacionado con la compra. Proveedor: Nombre del proveedor que entregó los medicamentos. Descripción del Medicamento: Detalle claro y específico del medicamento adquirido. Clave de cuadro básico: Claves Específica del medicamento. Marca o Fabricante: Nombre de la marca o del fabricante del medicamento. Cantidad de Piezas: Número total de unidades del medicamento adquiridas. Precio Unitario e Importe Total: Precio unitario del medicamento y el importe total correspondiente a cada registro de compra. Aclaro que no se está solicitando información de carácter confidencial. Agradezco de antemano la atención prestada a esta solicitud. Quedo atento(a) a cualquier comentario o requerimiento adicional para su adecuada atención. Gracias por su amable atención.</t>
  </si>
  <si>
    <t>Con el fin de dar seguimiento a la reciente reunión del comité de Escalafón del Hospital Central Dr. Ignacio Morones prieto llevada a cabo el día de hoy a las 9 am, con fundamento en lo establecido en los artículos 8 y 35 fracción IV de la constitución Política de los Estados Unidos Mexicanos le solicito la relación de personal de confianza, así como del personal por honorarios que se tiene contratados en el periodo 2019-2025 por el Hospital Regional de Alta Especialidad. La información solicitada comprende los siguientes puntos. Nombre del personal de Confianza o/y honorarios Servicio y plaza donde se encuentra adscrito. turno donde actualmente se desempeña. Presupuesto asignado. Fecha de contratación. Tipo de contratación. Con la finalidad de un mejor proveer en las reuniones del comité de escalafón le solicitamos nos haga llegar copia simple del Organigrama institucional. Sin mas por el momento agradezco las atenciones prestadas, quedando atenta de respuesta en la fecha pactada en reunión de escalafón reciente.</t>
  </si>
  <si>
    <t>HC/UT/236/2025</t>
  </si>
  <si>
    <t>HC/UT/233/2025</t>
  </si>
  <si>
    <t>HC/UT/238/2025</t>
  </si>
  <si>
    <t>HC/UT/234/2025</t>
  </si>
  <si>
    <t>HC/UT/235/2025</t>
  </si>
  <si>
    <t>HC/UT/230/2025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</si>
</sst>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2">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12" fontId="7" fillId="6" borderId="0" xfId="0" applyNumberFormat="1" applyFont="1" applyFill="1" applyAlignment="1">
      <alignment horizontal="center"/>
    </xf>
    <xf numFmtId="0" fontId="7" fillId="6" borderId="0" xfId="0" applyFont="1" applyFill="1" applyAlignment="1"/>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0"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4140625" defaultRowHeight="13.2" x14ac:dyDescent="0.25"/>
  <cols>
    <col min="1" max="1" width="11.44140625" style="12"/>
    <col min="2" max="2" width="12" style="12" customWidth="1"/>
    <col min="3" max="3" width="135.33203125" customWidth="1"/>
  </cols>
  <sheetData>
    <row r="1" spans="1:5" ht="24.6" x14ac:dyDescent="0.4">
      <c r="A1" s="13" t="s">
        <v>0</v>
      </c>
      <c r="B1" s="13" t="s">
        <v>1</v>
      </c>
      <c r="C1" s="42" t="s">
        <v>2</v>
      </c>
      <c r="D1" s="42"/>
      <c r="E1" s="42"/>
    </row>
    <row r="2" spans="1:5" ht="85.5" customHeight="1" x14ac:dyDescent="0.25">
      <c r="A2" s="14">
        <v>34</v>
      </c>
      <c r="B2" s="14" t="s">
        <v>3</v>
      </c>
      <c r="C2" s="41" t="s">
        <v>4</v>
      </c>
      <c r="D2" s="41"/>
      <c r="E2" s="41"/>
    </row>
    <row r="3" spans="1:5" ht="64.5" customHeight="1" x14ac:dyDescent="0.25">
      <c r="A3" s="14">
        <v>54</v>
      </c>
      <c r="B3" s="14" t="s">
        <v>5</v>
      </c>
      <c r="C3" s="41" t="s">
        <v>6</v>
      </c>
      <c r="D3" s="41"/>
      <c r="E3" s="41"/>
    </row>
    <row r="4" spans="1:5" ht="69" customHeight="1" x14ac:dyDescent="0.25">
      <c r="A4" s="14">
        <v>54</v>
      </c>
      <c r="B4" s="14" t="s">
        <v>7</v>
      </c>
      <c r="C4" s="41" t="s">
        <v>8</v>
      </c>
      <c r="D4" s="41"/>
      <c r="E4" s="41"/>
    </row>
    <row r="10" spans="1:5" ht="15.6" x14ac:dyDescent="0.25">
      <c r="B10" s="40" t="s">
        <v>46</v>
      </c>
      <c r="C10" s="40"/>
    </row>
    <row r="12" spans="1:5" x14ac:dyDescent="0.25">
      <c r="B12" s="24" t="s">
        <v>9</v>
      </c>
      <c r="C12" s="11" t="s">
        <v>10</v>
      </c>
    </row>
    <row r="13" spans="1:5" x14ac:dyDescent="0.25">
      <c r="B13" s="12">
        <v>1</v>
      </c>
      <c r="C13" s="11" t="s">
        <v>11</v>
      </c>
    </row>
    <row r="14" spans="1:5" x14ac:dyDescent="0.25">
      <c r="B14" s="12">
        <v>2</v>
      </c>
      <c r="C14" s="11" t="s">
        <v>12</v>
      </c>
    </row>
    <row r="15" spans="1:5" x14ac:dyDescent="0.25">
      <c r="B15" s="12">
        <v>3</v>
      </c>
      <c r="C15" s="11" t="s">
        <v>13</v>
      </c>
    </row>
    <row r="16" spans="1:5" x14ac:dyDescent="0.25">
      <c r="B16" s="12">
        <v>4</v>
      </c>
      <c r="C16" s="11" t="s">
        <v>14</v>
      </c>
    </row>
    <row r="17" spans="2:3" x14ac:dyDescent="0.25">
      <c r="B17" s="12">
        <v>5</v>
      </c>
      <c r="C17" s="11" t="s">
        <v>15</v>
      </c>
    </row>
    <row r="18" spans="2:3" x14ac:dyDescent="0.25">
      <c r="B18" s="12">
        <v>6</v>
      </c>
      <c r="C18" s="11" t="s">
        <v>16</v>
      </c>
    </row>
    <row r="19" spans="2:3" x14ac:dyDescent="0.25">
      <c r="B19" s="12">
        <v>7</v>
      </c>
      <c r="C19" s="11" t="s">
        <v>17</v>
      </c>
    </row>
    <row r="20" spans="2:3" x14ac:dyDescent="0.25">
      <c r="B20" s="12">
        <v>8</v>
      </c>
      <c r="C20" s="11" t="s">
        <v>18</v>
      </c>
    </row>
    <row r="21" spans="2:3" x14ac:dyDescent="0.25">
      <c r="B21" s="12">
        <v>9</v>
      </c>
      <c r="C21" s="11" t="s">
        <v>19</v>
      </c>
    </row>
    <row r="22" spans="2:3" x14ac:dyDescent="0.25">
      <c r="B22" s="12">
        <v>10</v>
      </c>
      <c r="C22" s="34" t="s">
        <v>60</v>
      </c>
    </row>
    <row r="23" spans="2:3" x14ac:dyDescent="0.25">
      <c r="B23" s="12">
        <v>11</v>
      </c>
      <c r="C23" s="11" t="s">
        <v>61</v>
      </c>
    </row>
    <row r="24" spans="2:3" x14ac:dyDescent="0.25">
      <c r="B24" s="38">
        <v>12</v>
      </c>
      <c r="C24" s="39" t="s">
        <v>59</v>
      </c>
    </row>
    <row r="26" spans="2:3" ht="15.6" x14ac:dyDescent="0.25">
      <c r="B26" s="40" t="s">
        <v>45</v>
      </c>
      <c r="C26" s="40"/>
    </row>
    <row r="28" spans="2:3" x14ac:dyDescent="0.25">
      <c r="B28" s="24" t="s">
        <v>20</v>
      </c>
      <c r="C28" s="11" t="s">
        <v>10</v>
      </c>
    </row>
    <row r="29" spans="2:3" x14ac:dyDescent="0.25">
      <c r="B29" s="12">
        <v>1</v>
      </c>
      <c r="C29" s="11" t="s">
        <v>21</v>
      </c>
    </row>
    <row r="30" spans="2:3" x14ac:dyDescent="0.25">
      <c r="B30" s="12">
        <v>2</v>
      </c>
      <c r="C30" s="11" t="s">
        <v>22</v>
      </c>
    </row>
    <row r="31" spans="2:3" x14ac:dyDescent="0.25">
      <c r="B31" s="12">
        <v>3</v>
      </c>
      <c r="C31" s="11" t="s">
        <v>23</v>
      </c>
    </row>
    <row r="34" spans="2:3" ht="15.6" x14ac:dyDescent="0.25">
      <c r="B34" s="40" t="s">
        <v>47</v>
      </c>
      <c r="C34" s="40"/>
    </row>
    <row r="36" spans="2:3" x14ac:dyDescent="0.25">
      <c r="B36" s="24" t="s">
        <v>48</v>
      </c>
      <c r="C36" s="11" t="s">
        <v>10</v>
      </c>
    </row>
    <row r="37" spans="2:3" x14ac:dyDescent="0.25">
      <c r="B37" s="12">
        <v>1</v>
      </c>
      <c r="C37" s="11" t="s">
        <v>49</v>
      </c>
    </row>
    <row r="38" spans="2:3" x14ac:dyDescent="0.25">
      <c r="B38" s="12">
        <v>2</v>
      </c>
      <c r="C38" s="11" t="s">
        <v>55</v>
      </c>
    </row>
    <row r="39" spans="2:3" x14ac:dyDescent="0.25">
      <c r="B39" s="12">
        <v>3</v>
      </c>
      <c r="C39" s="11" t="s">
        <v>50</v>
      </c>
    </row>
    <row r="40" spans="2:3" x14ac:dyDescent="0.25">
      <c r="B40" s="12">
        <v>4</v>
      </c>
      <c r="C40" s="11" t="s">
        <v>53</v>
      </c>
    </row>
    <row r="41" spans="2:3" x14ac:dyDescent="0.25">
      <c r="B41" s="12">
        <v>5</v>
      </c>
      <c r="C41" s="34" t="s">
        <v>52</v>
      </c>
    </row>
    <row r="42" spans="2:3" x14ac:dyDescent="0.25">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4"/>
  <sheetViews>
    <sheetView showGridLines="0" tabSelected="1" zoomScale="90" zoomScaleNormal="90" workbookViewId="0">
      <selection sqref="A1:XFD1048576"/>
    </sheetView>
  </sheetViews>
  <sheetFormatPr baseColWidth="10" defaultColWidth="9.109375" defaultRowHeight="13.2" x14ac:dyDescent="0.25"/>
  <cols>
    <col min="1" max="1" width="23.5546875" style="7" bestFit="1" customWidth="1"/>
    <col min="2" max="2" width="17.44140625" customWidth="1"/>
    <col min="3" max="3" width="14.6640625" customWidth="1"/>
    <col min="4" max="4" width="26.109375" customWidth="1"/>
    <col min="5" max="5" width="19" customWidth="1"/>
    <col min="6" max="6" width="53.6640625" customWidth="1"/>
    <col min="7" max="7" width="21.6640625" bestFit="1" customWidth="1"/>
    <col min="8" max="8" width="11.109375" bestFit="1" customWidth="1"/>
    <col min="9" max="9" width="13.5546875" bestFit="1" customWidth="1"/>
    <col min="10" max="10" width="11.6640625" bestFit="1" customWidth="1"/>
    <col min="11" max="11" width="14.44140625" customWidth="1"/>
    <col min="12" max="12" width="13.44140625" hidden="1" customWidth="1"/>
    <col min="13" max="13" width="8.6640625" hidden="1" customWidth="1"/>
    <col min="14" max="14" width="44.5546875" customWidth="1"/>
    <col min="15" max="253" width="11.44140625" customWidth="1"/>
  </cols>
  <sheetData>
    <row r="1" spans="1:14" ht="27.75" customHeight="1" x14ac:dyDescent="0.25">
      <c r="A1" s="3" t="s">
        <v>24</v>
      </c>
      <c r="B1" s="21">
        <v>12</v>
      </c>
      <c r="C1" s="45" t="s">
        <v>25</v>
      </c>
      <c r="D1" s="46"/>
      <c r="F1" s="3" t="s">
        <v>26</v>
      </c>
      <c r="G1" s="9" t="s">
        <v>27</v>
      </c>
      <c r="H1" s="8">
        <f>COUNTIF(Formato!$L$10:$L$40,B1)</f>
        <v>6</v>
      </c>
      <c r="I1" s="47" t="s">
        <v>28</v>
      </c>
      <c r="J1" s="48"/>
      <c r="K1" s="48"/>
      <c r="L1" s="48"/>
    </row>
    <row r="2" spans="1:14" ht="29.25" customHeight="1" thickBot="1" x14ac:dyDescent="0.3">
      <c r="B2" s="22" t="str">
        <f>IF(B1&gt;0, CHOOSE(B1,"Enero", "Febrero", "Marzo", "Abril", "Mayo", "Junio", "Julio", "Agosto","Septiembre","Octubre","Noviembre","Diciembre"),"Escriba arriba número de mes a reportar")</f>
        <v>Diciembre</v>
      </c>
      <c r="F2" s="4"/>
      <c r="G2" s="10" t="s">
        <v>29</v>
      </c>
      <c r="H2" s="8">
        <f>COUNTIF(Formato!$M$10:$M$40,B1)</f>
        <v>6</v>
      </c>
      <c r="I2" s="47" t="s">
        <v>30</v>
      </c>
      <c r="J2" s="48"/>
      <c r="K2" s="48"/>
      <c r="L2" s="48"/>
    </row>
    <row r="3" spans="1:14" ht="18" thickBot="1" x14ac:dyDescent="0.3">
      <c r="A3" s="3" t="s">
        <v>31</v>
      </c>
      <c r="B3" s="21">
        <v>2026</v>
      </c>
      <c r="D3" s="4"/>
      <c r="E3" s="16"/>
      <c r="F3" s="15"/>
      <c r="M3" s="25" t="s">
        <v>32</v>
      </c>
      <c r="N3" s="36"/>
    </row>
    <row r="4" spans="1:14" ht="32.25" customHeight="1" x14ac:dyDescent="0.25">
      <c r="M4" s="26">
        <v>1</v>
      </c>
      <c r="N4" s="37" t="s">
        <v>33</v>
      </c>
    </row>
    <row r="5" spans="1:14" ht="79.8" thickBot="1" x14ac:dyDescent="0.3">
      <c r="F5" s="11"/>
      <c r="M5" s="27">
        <v>2</v>
      </c>
      <c r="N5" s="35" t="s">
        <v>34</v>
      </c>
    </row>
    <row r="6" spans="1:14" ht="18" customHeight="1" x14ac:dyDescent="0.3">
      <c r="A6" s="44" t="s">
        <v>35</v>
      </c>
      <c r="B6" s="44"/>
      <c r="C6" s="44"/>
      <c r="D6" s="44"/>
      <c r="E6" s="44"/>
      <c r="F6" s="44"/>
      <c r="G6" s="44"/>
      <c r="H6" s="44"/>
      <c r="I6" s="44"/>
    </row>
    <row r="7" spans="1:14" x14ac:dyDescent="0.25">
      <c r="D7" s="49" t="s">
        <v>62</v>
      </c>
      <c r="E7" s="49"/>
      <c r="F7" s="49"/>
    </row>
    <row r="9" spans="1:14" s="2" customFormat="1" ht="44.25" customHeight="1" thickBot="1" x14ac:dyDescent="0.3">
      <c r="A9" s="23" t="s">
        <v>51</v>
      </c>
      <c r="B9" s="23" t="s">
        <v>57</v>
      </c>
      <c r="C9" s="31" t="s">
        <v>36</v>
      </c>
      <c r="D9" s="23" t="s">
        <v>37</v>
      </c>
      <c r="E9" s="31" t="s">
        <v>20</v>
      </c>
      <c r="F9" s="31" t="s">
        <v>9</v>
      </c>
      <c r="G9" s="31" t="s">
        <v>38</v>
      </c>
      <c r="H9" s="33" t="s">
        <v>56</v>
      </c>
      <c r="I9" s="31" t="s">
        <v>39</v>
      </c>
      <c r="J9" s="32" t="s">
        <v>58</v>
      </c>
      <c r="K9" s="31" t="s">
        <v>40</v>
      </c>
      <c r="L9" s="17" t="s">
        <v>41</v>
      </c>
      <c r="M9" s="17" t="s">
        <v>42</v>
      </c>
    </row>
    <row r="10" spans="1:14" ht="15" x14ac:dyDescent="0.25">
      <c r="A10" s="50">
        <v>240468425000163</v>
      </c>
      <c r="B10" s="28" t="s">
        <v>63</v>
      </c>
      <c r="C10" s="29">
        <v>45992</v>
      </c>
      <c r="D10" s="30" t="s">
        <v>68</v>
      </c>
      <c r="E10" s="28" t="s">
        <v>23</v>
      </c>
      <c r="F10" s="30" t="s">
        <v>17</v>
      </c>
      <c r="G10" s="29">
        <v>46006</v>
      </c>
      <c r="H10" s="29" t="s">
        <v>74</v>
      </c>
      <c r="I10" s="30">
        <v>0</v>
      </c>
      <c r="J10" s="30" t="s">
        <v>49</v>
      </c>
      <c r="K10" s="30">
        <v>0</v>
      </c>
      <c r="L10" s="5">
        <f>IF(Formato!$C10&lt;&gt;"",MONTH(C10),"")</f>
        <v>12</v>
      </c>
      <c r="M10" s="6">
        <f>IF(Formato!$G10&lt;&gt;"",MONTH(G10),"")</f>
        <v>12</v>
      </c>
    </row>
    <row r="11" spans="1:14" ht="15" x14ac:dyDescent="0.25">
      <c r="A11" s="50">
        <v>240468425000164</v>
      </c>
      <c r="B11" s="28" t="s">
        <v>64</v>
      </c>
      <c r="C11" s="29">
        <v>45992</v>
      </c>
      <c r="D11" s="30" t="s">
        <v>69</v>
      </c>
      <c r="E11" s="28" t="s">
        <v>23</v>
      </c>
      <c r="F11" s="30" t="s">
        <v>17</v>
      </c>
      <c r="G11" s="29">
        <v>46006</v>
      </c>
      <c r="H11" s="29" t="s">
        <v>75</v>
      </c>
      <c r="I11" s="30">
        <v>0</v>
      </c>
      <c r="J11" s="30" t="s">
        <v>49</v>
      </c>
      <c r="K11" s="30">
        <v>0</v>
      </c>
      <c r="L11" s="5">
        <f>IF(Formato!$C11&lt;&gt;"",MONTH(C11),"")</f>
        <v>12</v>
      </c>
      <c r="M11" s="6">
        <f>IF(Formato!$G11&lt;&gt;"",MONTH(G11),"")</f>
        <v>12</v>
      </c>
    </row>
    <row r="12" spans="1:14" ht="15" x14ac:dyDescent="0.25">
      <c r="A12" s="50">
        <v>240468425000165</v>
      </c>
      <c r="B12" s="28" t="s">
        <v>64</v>
      </c>
      <c r="C12" s="29">
        <v>45992</v>
      </c>
      <c r="D12" s="30" t="s">
        <v>70</v>
      </c>
      <c r="E12" s="28" t="s">
        <v>23</v>
      </c>
      <c r="F12" s="30" t="s">
        <v>17</v>
      </c>
      <c r="G12" s="29">
        <v>46006</v>
      </c>
      <c r="H12" s="29" t="s">
        <v>76</v>
      </c>
      <c r="I12" s="30">
        <v>0</v>
      </c>
      <c r="J12" s="30" t="s">
        <v>49</v>
      </c>
      <c r="K12" s="30">
        <v>0</v>
      </c>
      <c r="L12" s="5">
        <f>IF(Formato!$C12&lt;&gt;"",MONTH(C12),"")</f>
        <v>12</v>
      </c>
      <c r="M12" s="6">
        <f>IF(Formato!$G12&lt;&gt;"",MONTH(G12),"")</f>
        <v>12</v>
      </c>
    </row>
    <row r="13" spans="1:14" ht="15" x14ac:dyDescent="0.25">
      <c r="A13" s="50">
        <v>240468425000166</v>
      </c>
      <c r="B13" s="28" t="s">
        <v>65</v>
      </c>
      <c r="C13" s="29">
        <v>45992</v>
      </c>
      <c r="D13" s="30" t="s">
        <v>71</v>
      </c>
      <c r="E13" s="28" t="s">
        <v>23</v>
      </c>
      <c r="F13" s="30" t="s">
        <v>17</v>
      </c>
      <c r="G13" s="29">
        <v>46006</v>
      </c>
      <c r="H13" s="29" t="s">
        <v>77</v>
      </c>
      <c r="I13" s="30">
        <v>0</v>
      </c>
      <c r="J13" s="30" t="s">
        <v>49</v>
      </c>
      <c r="K13" s="30">
        <v>0</v>
      </c>
      <c r="L13" s="5">
        <f>IF(Formato!$C13&lt;&gt;"",MONTH(C13),"")</f>
        <v>12</v>
      </c>
      <c r="M13" s="6">
        <f>IF(Formato!$G13&lt;&gt;"",MONTH(G13),"")</f>
        <v>12</v>
      </c>
    </row>
    <row r="14" spans="1:14" ht="15" x14ac:dyDescent="0.25">
      <c r="A14" s="50">
        <v>240468425000167</v>
      </c>
      <c r="B14" s="28" t="s">
        <v>66</v>
      </c>
      <c r="C14" s="29">
        <v>45992</v>
      </c>
      <c r="D14" s="30" t="s">
        <v>72</v>
      </c>
      <c r="E14" s="28" t="s">
        <v>23</v>
      </c>
      <c r="F14" s="30" t="s">
        <v>17</v>
      </c>
      <c r="G14" s="29">
        <v>46006</v>
      </c>
      <c r="H14" s="29" t="s">
        <v>78</v>
      </c>
      <c r="I14" s="30">
        <v>0</v>
      </c>
      <c r="J14" s="30" t="s">
        <v>49</v>
      </c>
      <c r="K14" s="30">
        <v>0</v>
      </c>
      <c r="L14" s="5">
        <f>IF(Formato!$C14&lt;&gt;"",MONTH(C14),"")</f>
        <v>12</v>
      </c>
      <c r="M14" s="6">
        <f>IF(Formato!$G14&lt;&gt;"",MONTH(G14),"")</f>
        <v>12</v>
      </c>
    </row>
    <row r="15" spans="1:14" ht="15" x14ac:dyDescent="0.25">
      <c r="A15" s="50">
        <v>240468425000168</v>
      </c>
      <c r="B15" s="28" t="s">
        <v>67</v>
      </c>
      <c r="C15" s="29">
        <v>45992</v>
      </c>
      <c r="D15" s="30" t="s">
        <v>73</v>
      </c>
      <c r="E15" s="28" t="s">
        <v>23</v>
      </c>
      <c r="F15" s="30" t="s">
        <v>17</v>
      </c>
      <c r="G15" s="29">
        <v>45999</v>
      </c>
      <c r="H15" s="29" t="s">
        <v>79</v>
      </c>
      <c r="I15" s="30">
        <v>0</v>
      </c>
      <c r="J15" s="30" t="s">
        <v>49</v>
      </c>
      <c r="K15" s="30">
        <v>0</v>
      </c>
      <c r="L15" s="5">
        <f>IF(Formato!$C15&lt;&gt;"",MONTH(C15),"")</f>
        <v>12</v>
      </c>
      <c r="M15" s="6">
        <f>IF(Formato!$G15&lt;&gt;"",MONTH(G15),"")</f>
        <v>12</v>
      </c>
    </row>
    <row r="16" spans="1:14" ht="15" x14ac:dyDescent="0.25">
      <c r="A16" s="50"/>
      <c r="B16" s="28"/>
      <c r="C16" s="29"/>
      <c r="D16" s="51"/>
      <c r="E16" s="28"/>
      <c r="F16" s="30"/>
      <c r="G16" s="29"/>
      <c r="H16" s="29"/>
      <c r="I16" s="30"/>
      <c r="J16" s="30"/>
      <c r="K16" s="30"/>
      <c r="L16" s="5" t="str">
        <f>IF(Formato!$C16&lt;&gt;"",MONTH(C16),"")</f>
        <v/>
      </c>
      <c r="M16" s="6" t="str">
        <f>IF(Formato!$G16&lt;&gt;"",MONTH(G16),"")</f>
        <v/>
      </c>
    </row>
    <row r="17" spans="1:13" ht="15" x14ac:dyDescent="0.25">
      <c r="A17" s="50"/>
      <c r="B17" s="28"/>
      <c r="C17" s="29"/>
      <c r="D17" s="51"/>
      <c r="E17" s="28"/>
      <c r="F17" s="30"/>
      <c r="G17" s="29"/>
      <c r="H17" s="29"/>
      <c r="I17" s="30"/>
      <c r="J17" s="30"/>
      <c r="K17" s="30"/>
      <c r="L17" s="5" t="str">
        <f>IF(Formato!$C17&lt;&gt;"",MONTH(C17),"")</f>
        <v/>
      </c>
      <c r="M17" s="6" t="str">
        <f>IF(Formato!$G17&lt;&gt;"",MONTH(G17),"")</f>
        <v/>
      </c>
    </row>
    <row r="18" spans="1:13" ht="15" x14ac:dyDescent="0.25">
      <c r="A18" s="50"/>
      <c r="B18" s="28"/>
      <c r="C18" s="29"/>
      <c r="D18" s="51"/>
      <c r="E18" s="28"/>
      <c r="F18" s="30"/>
      <c r="G18" s="29"/>
      <c r="H18" s="29"/>
      <c r="I18" s="30"/>
      <c r="J18" s="30"/>
      <c r="K18" s="30"/>
      <c r="L18" s="5" t="str">
        <f>IF(Formato!$C18&lt;&gt;"",MONTH(C18),"")</f>
        <v/>
      </c>
      <c r="M18" s="6" t="str">
        <f>IF(Formato!$G18&lt;&gt;"",MONTH(G18),"")</f>
        <v/>
      </c>
    </row>
    <row r="19" spans="1:13" ht="15" x14ac:dyDescent="0.25">
      <c r="A19" s="28"/>
      <c r="B19" s="28"/>
      <c r="C19" s="29"/>
      <c r="D19" s="30"/>
      <c r="E19" s="28"/>
      <c r="F19" s="30"/>
      <c r="G19" s="29"/>
      <c r="H19" s="29"/>
      <c r="I19" s="30"/>
      <c r="J19" s="30"/>
      <c r="K19" s="30"/>
      <c r="L19" s="5" t="str">
        <f>IF(Formato!$C19&lt;&gt;"",MONTH(C19),"")</f>
        <v/>
      </c>
      <c r="M19" s="6" t="str">
        <f>IF(Formato!$G19&lt;&gt;"",MONTH(G19),"")</f>
        <v/>
      </c>
    </row>
    <row r="20" spans="1:13" ht="15" x14ac:dyDescent="0.25">
      <c r="A20" s="28"/>
      <c r="B20" s="28"/>
      <c r="C20" s="29"/>
      <c r="D20" s="30"/>
      <c r="E20" s="28"/>
      <c r="F20" s="30"/>
      <c r="G20" s="29"/>
      <c r="H20" s="29"/>
      <c r="I20" s="30"/>
      <c r="J20" s="30"/>
      <c r="K20" s="30"/>
      <c r="L20" s="5" t="str">
        <f>IF(Formato!$C20&lt;&gt;"",MONTH(C20),"")</f>
        <v/>
      </c>
      <c r="M20" s="6" t="str">
        <f>IF(Formato!$G20&lt;&gt;"",MONTH(G20),"")</f>
        <v/>
      </c>
    </row>
    <row r="21" spans="1:13" ht="15" x14ac:dyDescent="0.25">
      <c r="A21" s="28"/>
      <c r="B21" s="28"/>
      <c r="C21" s="29"/>
      <c r="D21" s="30"/>
      <c r="E21" s="28"/>
      <c r="F21" s="30"/>
      <c r="G21" s="29"/>
      <c r="H21" s="29"/>
      <c r="I21" s="30"/>
      <c r="J21" s="30"/>
      <c r="K21" s="30"/>
      <c r="L21" s="5" t="str">
        <f>IF(Formato!$C21&lt;&gt;"",MONTH(C21),"")</f>
        <v/>
      </c>
      <c r="M21" s="6" t="str">
        <f>IF(Formato!$G21&lt;&gt;"",MONTH(G21),"")</f>
        <v/>
      </c>
    </row>
    <row r="22" spans="1:13" ht="15" x14ac:dyDescent="0.25">
      <c r="A22" s="28"/>
      <c r="B22" s="28"/>
      <c r="C22" s="29"/>
      <c r="D22" s="30"/>
      <c r="E22" s="28"/>
      <c r="F22" s="30"/>
      <c r="G22" s="29"/>
      <c r="H22" s="29"/>
      <c r="I22" s="30"/>
      <c r="J22" s="30"/>
      <c r="K22" s="30"/>
      <c r="L22" s="5" t="str">
        <f>IF(Formato!$C22&lt;&gt;"",MONTH(C22),"")</f>
        <v/>
      </c>
      <c r="M22" s="6" t="str">
        <f>IF(Formato!$G22&lt;&gt;"",MONTH(G22),"")</f>
        <v/>
      </c>
    </row>
    <row r="23" spans="1:13" ht="15" x14ac:dyDescent="0.25">
      <c r="A23" s="28"/>
      <c r="B23" s="28"/>
      <c r="C23" s="29"/>
      <c r="D23" s="30"/>
      <c r="E23" s="28"/>
      <c r="F23" s="30"/>
      <c r="G23" s="29"/>
      <c r="H23" s="29"/>
      <c r="I23" s="30"/>
      <c r="J23" s="30"/>
      <c r="K23" s="30"/>
      <c r="L23" s="5" t="str">
        <f>IF(Formato!$C23&lt;&gt;"",MONTH(C23),"")</f>
        <v/>
      </c>
      <c r="M23" s="6" t="str">
        <f>IF(Formato!$G23&lt;&gt;"",MONTH(G23),"")</f>
        <v/>
      </c>
    </row>
    <row r="24" spans="1:13" ht="15" x14ac:dyDescent="0.25">
      <c r="A24" s="28"/>
      <c r="B24" s="28"/>
      <c r="C24" s="29"/>
      <c r="D24" s="30"/>
      <c r="E24" s="28"/>
      <c r="F24" s="30"/>
      <c r="G24" s="29"/>
      <c r="H24" s="29"/>
      <c r="I24" s="30"/>
      <c r="J24" s="30"/>
      <c r="K24" s="30"/>
      <c r="L24" s="5" t="str">
        <f>IF(Formato!$C24&lt;&gt;"",MONTH(C24),"")</f>
        <v/>
      </c>
      <c r="M24" s="6" t="str">
        <f>IF(Formato!$G24&lt;&gt;"",MONTH(G24),"")</f>
        <v/>
      </c>
    </row>
    <row r="25" spans="1:13" ht="15" x14ac:dyDescent="0.25">
      <c r="A25" s="28"/>
      <c r="B25" s="28"/>
      <c r="C25" s="29"/>
      <c r="D25" s="30"/>
      <c r="E25" s="28"/>
      <c r="F25" s="30"/>
      <c r="G25" s="29"/>
      <c r="H25" s="29"/>
      <c r="I25" s="30"/>
      <c r="J25" s="30"/>
      <c r="K25" s="30"/>
      <c r="L25" s="5" t="str">
        <f>IF(Formato!$C25&lt;&gt;"",MONTH(C25),"")</f>
        <v/>
      </c>
      <c r="M25" s="6" t="str">
        <f>IF(Formato!$G25&lt;&gt;"",MONTH(G25),"")</f>
        <v/>
      </c>
    </row>
    <row r="26" spans="1:13" ht="15" x14ac:dyDescent="0.25">
      <c r="A26" s="28"/>
      <c r="B26" s="28"/>
      <c r="C26" s="29"/>
      <c r="D26" s="30"/>
      <c r="E26" s="28"/>
      <c r="F26" s="30"/>
      <c r="G26" s="29"/>
      <c r="H26" s="29"/>
      <c r="I26" s="30"/>
      <c r="J26" s="30"/>
      <c r="K26" s="30"/>
      <c r="L26" s="5" t="str">
        <f>IF(Formato!$C26&lt;&gt;"",MONTH(C26),"")</f>
        <v/>
      </c>
      <c r="M26" s="6" t="str">
        <f>IF(Formato!$G26&lt;&gt;"",MONTH(G26),"")</f>
        <v/>
      </c>
    </row>
    <row r="27" spans="1:13" ht="15" x14ac:dyDescent="0.25">
      <c r="A27" s="28"/>
      <c r="B27" s="28"/>
      <c r="C27" s="29"/>
      <c r="D27" s="30"/>
      <c r="E27" s="28"/>
      <c r="F27" s="30"/>
      <c r="G27" s="29"/>
      <c r="H27" s="29"/>
      <c r="I27" s="30"/>
      <c r="J27" s="30"/>
      <c r="K27" s="30"/>
      <c r="L27" s="5" t="str">
        <f>IF(Formato!$C27&lt;&gt;"",MONTH(C27),"")</f>
        <v/>
      </c>
      <c r="M27" s="6" t="str">
        <f>IF(Formato!$G27&lt;&gt;"",MONTH(G27),"")</f>
        <v/>
      </c>
    </row>
    <row r="28" spans="1:13" ht="15" x14ac:dyDescent="0.25">
      <c r="A28" s="28"/>
      <c r="B28" s="28"/>
      <c r="C28" s="29"/>
      <c r="D28" s="30"/>
      <c r="E28" s="28"/>
      <c r="F28" s="30"/>
      <c r="G28" s="29"/>
      <c r="H28" s="29"/>
      <c r="I28" s="30"/>
      <c r="J28" s="30"/>
      <c r="K28" s="30"/>
      <c r="L28" s="5" t="str">
        <f>IF(Formato!$C28&lt;&gt;"",MONTH(C28),"")</f>
        <v/>
      </c>
      <c r="M28" s="6" t="str">
        <f>IF(Formato!$G28&lt;&gt;"",MONTH(G28),"")</f>
        <v/>
      </c>
    </row>
    <row r="29" spans="1:13" ht="15" x14ac:dyDescent="0.25">
      <c r="A29" s="28"/>
      <c r="B29" s="28"/>
      <c r="C29" s="29"/>
      <c r="D29" s="30"/>
      <c r="E29" s="28"/>
      <c r="F29" s="30"/>
      <c r="G29" s="29"/>
      <c r="H29" s="29"/>
      <c r="I29" s="30"/>
      <c r="J29" s="30"/>
      <c r="K29" s="30"/>
      <c r="L29" s="5" t="str">
        <f>IF(Formato!$C29&lt;&gt;"",MONTH(C29),"")</f>
        <v/>
      </c>
      <c r="M29" s="6" t="str">
        <f>IF(Formato!$G29&lt;&gt;"",MONTH(G29),"")</f>
        <v/>
      </c>
    </row>
    <row r="30" spans="1:13" ht="15" x14ac:dyDescent="0.25">
      <c r="A30" s="28"/>
      <c r="B30" s="28"/>
      <c r="C30" s="29"/>
      <c r="D30" s="30"/>
      <c r="E30" s="28"/>
      <c r="F30" s="30"/>
      <c r="G30" s="29"/>
      <c r="H30" s="29"/>
      <c r="I30" s="30"/>
      <c r="J30" s="30"/>
      <c r="K30" s="30"/>
      <c r="L30" s="5" t="str">
        <f>IF(Formato!$C30&lt;&gt;"",MONTH(C30),"")</f>
        <v/>
      </c>
      <c r="M30" s="6" t="str">
        <f>IF(Formato!$G30&lt;&gt;"",MONTH(G30),"")</f>
        <v/>
      </c>
    </row>
    <row r="31" spans="1:13" ht="15" x14ac:dyDescent="0.25">
      <c r="A31" s="28"/>
      <c r="B31" s="28"/>
      <c r="C31" s="29"/>
      <c r="D31" s="30"/>
      <c r="E31" s="28"/>
      <c r="F31" s="30"/>
      <c r="G31" s="29"/>
      <c r="H31" s="29"/>
      <c r="I31" s="30"/>
      <c r="J31" s="30"/>
      <c r="K31" s="30"/>
      <c r="L31" s="5" t="str">
        <f>IF(Formato!$C31&lt;&gt;"",MONTH(C31),"")</f>
        <v/>
      </c>
      <c r="M31" s="6" t="str">
        <f>IF(Formato!$G31&lt;&gt;"",MONTH(G31),"")</f>
        <v/>
      </c>
    </row>
    <row r="32" spans="1:13" ht="15" x14ac:dyDescent="0.25">
      <c r="A32" s="28"/>
      <c r="B32" s="28"/>
      <c r="C32" s="29"/>
      <c r="D32" s="30"/>
      <c r="E32" s="28"/>
      <c r="F32" s="30"/>
      <c r="G32" s="29"/>
      <c r="H32" s="29"/>
      <c r="I32" s="30"/>
      <c r="J32" s="30"/>
      <c r="K32" s="30"/>
      <c r="L32" s="5" t="str">
        <f>IF(Formato!$C32&lt;&gt;"",MONTH(C32),"")</f>
        <v/>
      </c>
      <c r="M32" s="6" t="str">
        <f>IF(Formato!$G32&lt;&gt;"",MONTH(G32),"")</f>
        <v/>
      </c>
    </row>
    <row r="33" spans="1:14" ht="15" x14ac:dyDescent="0.25">
      <c r="A33" s="28"/>
      <c r="B33" s="28"/>
      <c r="C33" s="29"/>
      <c r="D33" s="30"/>
      <c r="E33" s="28"/>
      <c r="F33" s="30"/>
      <c r="G33" s="29"/>
      <c r="H33" s="29"/>
      <c r="I33" s="30"/>
      <c r="J33" s="30"/>
      <c r="K33" s="30"/>
      <c r="L33" s="5" t="str">
        <f>IF(Formato!$C33&lt;&gt;"",MONTH(C33),"")</f>
        <v/>
      </c>
      <c r="M33" s="6" t="str">
        <f>IF(Formato!$G33&lt;&gt;"",MONTH(G33),"")</f>
        <v/>
      </c>
    </row>
    <row r="34" spans="1:14" ht="15" x14ac:dyDescent="0.25">
      <c r="A34" s="28"/>
      <c r="B34" s="28"/>
      <c r="C34" s="29"/>
      <c r="D34" s="30"/>
      <c r="E34" s="28"/>
      <c r="F34" s="30"/>
      <c r="G34" s="29"/>
      <c r="H34" s="29"/>
      <c r="I34" s="30"/>
      <c r="J34" s="30"/>
      <c r="K34" s="30"/>
      <c r="L34" s="5" t="str">
        <f>IF(Formato!$C34&lt;&gt;"",MONTH(C34),"")</f>
        <v/>
      </c>
      <c r="M34" s="6" t="str">
        <f>IF(Formato!$G34&lt;&gt;"",MONTH(G34),"")</f>
        <v/>
      </c>
    </row>
    <row r="35" spans="1:14" ht="15" x14ac:dyDescent="0.25">
      <c r="A35" s="28"/>
      <c r="B35" s="28"/>
      <c r="C35" s="29"/>
      <c r="D35" s="30"/>
      <c r="E35" s="28"/>
      <c r="F35" s="30"/>
      <c r="G35" s="29"/>
      <c r="H35" s="29"/>
      <c r="I35" s="30"/>
      <c r="J35" s="30"/>
      <c r="K35" s="30"/>
      <c r="L35" s="5" t="str">
        <f>IF(Formato!$C35&lt;&gt;"",MONTH(C35),"")</f>
        <v/>
      </c>
      <c r="M35" s="6" t="str">
        <f>IF(Formato!$G35&lt;&gt;"",MONTH(G35),"")</f>
        <v/>
      </c>
    </row>
    <row r="36" spans="1:14" ht="15" x14ac:dyDescent="0.25">
      <c r="A36" s="28"/>
      <c r="B36" s="28"/>
      <c r="C36" s="29"/>
      <c r="D36" s="30"/>
      <c r="E36" s="28"/>
      <c r="F36" s="30"/>
      <c r="G36" s="29"/>
      <c r="H36" s="29"/>
      <c r="I36" s="30"/>
      <c r="J36" s="30"/>
      <c r="K36" s="30"/>
      <c r="L36" s="5" t="str">
        <f>IF(Formato!$C36&lt;&gt;"",MONTH(C36),"")</f>
        <v/>
      </c>
      <c r="M36" s="6" t="str">
        <f>IF(Formato!$G36&lt;&gt;"",MONTH(G36),"")</f>
        <v/>
      </c>
    </row>
    <row r="37" spans="1:14" ht="15" x14ac:dyDescent="0.25">
      <c r="A37" s="28"/>
      <c r="B37" s="28"/>
      <c r="C37" s="29"/>
      <c r="D37" s="30"/>
      <c r="E37" s="28"/>
      <c r="F37" s="30"/>
      <c r="G37" s="29"/>
      <c r="H37" s="29"/>
      <c r="I37" s="30"/>
      <c r="J37" s="30"/>
      <c r="K37" s="30"/>
      <c r="L37" s="5" t="str">
        <f>IF(Formato!$C37&lt;&gt;"",MONTH(C37),"")</f>
        <v/>
      </c>
      <c r="M37" s="6" t="str">
        <f>IF(Formato!$G37&lt;&gt;"",MONTH(G37),"")</f>
        <v/>
      </c>
    </row>
    <row r="38" spans="1:14" ht="15" x14ac:dyDescent="0.25">
      <c r="A38" s="28"/>
      <c r="B38" s="28"/>
      <c r="C38" s="29"/>
      <c r="D38" s="30"/>
      <c r="E38" s="28"/>
      <c r="F38" s="30"/>
      <c r="G38" s="29"/>
      <c r="H38" s="29"/>
      <c r="I38" s="30"/>
      <c r="J38" s="30"/>
      <c r="K38" s="30"/>
      <c r="L38" s="5" t="str">
        <f>IF(Formato!$C38&lt;&gt;"",MONTH(C38),"")</f>
        <v/>
      </c>
      <c r="M38" s="6" t="str">
        <f>IF(Formato!$G38&lt;&gt;"",MONTH(G38),"")</f>
        <v/>
      </c>
    </row>
    <row r="39" spans="1:14" ht="15" x14ac:dyDescent="0.25">
      <c r="A39" s="28"/>
      <c r="B39" s="28"/>
      <c r="C39" s="29"/>
      <c r="D39" s="30"/>
      <c r="E39" s="28"/>
      <c r="F39" s="30"/>
      <c r="G39" s="29"/>
      <c r="H39" s="29"/>
      <c r="I39" s="30"/>
      <c r="J39" s="30"/>
      <c r="K39" s="30"/>
      <c r="L39" s="5" t="str">
        <f>IF(Formato!$C39&lt;&gt;"",MONTH(C39),"")</f>
        <v/>
      </c>
      <c r="M39" s="6" t="str">
        <f>IF(Formato!$G39&lt;&gt;"",MONTH(G39),"")</f>
        <v/>
      </c>
    </row>
    <row r="40" spans="1:14" ht="15" x14ac:dyDescent="0.25">
      <c r="A40" s="28"/>
      <c r="B40" s="28"/>
      <c r="C40" s="29"/>
      <c r="D40" s="30"/>
      <c r="E40" s="28"/>
      <c r="F40" s="30"/>
      <c r="G40" s="29"/>
      <c r="H40" s="29"/>
      <c r="I40" s="30"/>
      <c r="J40" s="30"/>
      <c r="K40" s="30"/>
      <c r="L40" s="18" t="str">
        <f>IF(Formato!$C40&lt;&gt;"",MONTH(C40),"")</f>
        <v/>
      </c>
      <c r="M40" s="19" t="str">
        <f>IF(Formato!$G40&lt;&gt;"",MONTH(G40),"")</f>
        <v/>
      </c>
    </row>
    <row r="42" spans="1:14" x14ac:dyDescent="0.25">
      <c r="B42" s="1"/>
      <c r="C42" s="1"/>
      <c r="D42" s="1"/>
      <c r="E42" s="1"/>
    </row>
    <row r="43" spans="1:14" x14ac:dyDescent="0.25">
      <c r="M43" s="20" t="s">
        <v>43</v>
      </c>
    </row>
    <row r="44" spans="1:14" ht="39.75" customHeight="1" x14ac:dyDescent="0.25">
      <c r="M44" s="43" t="s">
        <v>44</v>
      </c>
      <c r="N44" s="43"/>
    </row>
  </sheetData>
  <sheetProtection selectLockedCells="1"/>
  <mergeCells count="6">
    <mergeCell ref="M44:N44"/>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0:F40"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0"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0"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MORENA LAP 5</cp:lastModifiedBy>
  <cp:revision/>
  <dcterms:created xsi:type="dcterms:W3CDTF">2017-10-19T22:18:57Z</dcterms:created>
  <dcterms:modified xsi:type="dcterms:W3CDTF">2026-01-09T23:56:49Z</dcterms:modified>
</cp:coreProperties>
</file>