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Y:\2025\UNIDAD DE TRANSPARENCIA\REPORTE DE SOLICITUDES\OCTUBRE\"/>
    </mc:Choice>
  </mc:AlternateContent>
  <bookViews>
    <workbookView xWindow="0" yWindow="0" windowWidth="20490" windowHeight="735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L13" i="1" l="1"/>
  <c r="L29" i="1" l="1"/>
  <c r="M29" i="1"/>
  <c r="L28" i="1" l="1"/>
  <c r="M28" i="1"/>
  <c r="L27" i="1" l="1"/>
  <c r="M27" i="1"/>
  <c r="B2" i="1" l="1"/>
  <c r="M10" i="1" l="1"/>
  <c r="M11" i="1"/>
  <c r="M12" i="1"/>
  <c r="M13" i="1"/>
  <c r="M14" i="1"/>
  <c r="M15" i="1"/>
  <c r="M16" i="1"/>
  <c r="M17" i="1"/>
  <c r="M18" i="1"/>
  <c r="M19" i="1"/>
  <c r="M20" i="1"/>
  <c r="M21" i="1"/>
  <c r="M22" i="1"/>
  <c r="M23" i="1"/>
  <c r="M24" i="1"/>
  <c r="M25" i="1"/>
  <c r="M26" i="1"/>
  <c r="L10" i="1"/>
  <c r="L11" i="1"/>
  <c r="L12" i="1"/>
  <c r="L14" i="1"/>
  <c r="L15" i="1"/>
  <c r="L16" i="1"/>
  <c r="L17" i="1"/>
  <c r="L18" i="1"/>
  <c r="L19" i="1"/>
  <c r="L20" i="1"/>
  <c r="L21" i="1"/>
  <c r="L22" i="1"/>
  <c r="L23" i="1"/>
  <c r="L24" i="1"/>
  <c r="L25" i="1"/>
  <c r="L26"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<sst xmlns="http://schemas.openxmlformats.org/spreadsheetml/2006/main" count="139" uniqueCount="87">
  <si>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</si>
  <si>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</si>
  <si>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</si>
  <si>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</si>
  <si>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</si>
  <si>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</si>
  <si>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</si>
  <si>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</si>
  <si>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</si>
  <si>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</si>
  <si>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</si>
  <si>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</si>
  <si>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</si>
  <si>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</si>
  <si>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</si>
  <si>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</si>
  <si>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</si>
  <si>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</si>
  <si>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</si>
  <si>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</si>
  <si>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</si>
  <si>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</si>
  <si>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</si>
  <si>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</si>
  <si>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</si>
  <si>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</si>
  <si>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</si>
  <si>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</si>
  <si>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</si>
  <si>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</si>
  <si>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</si>
  <si>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</si>
  <si>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</si>
  <si>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</si>
  <si>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</si>
  <si>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</si>
  <si>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</si>
  <si>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</si>
  <si>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</si>
  <si>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</si>
  <si>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</si>
  <si>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</si>
  <si>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</si>
  <si>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</si>
  <si>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</si>
  <si>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</si>
  <si>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</si>
  <si>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</si>
  <si>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</si>
  <si>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</si>
  <si>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</si>
  <si>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</si>
  <si>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</si>
  <si>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</si>
  <si>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</si>
  <si>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</si>
  <si>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</si>
  <si>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</si>
  <si>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</si>
  <si>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</si>
  <si>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</si>
  <si>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</si>
  <si>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</si>
  <si>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SE ENTREGA LA INFORMACION VIA PNT</t>
  </si>
  <si>
    <t>SIN REGISTRO</t>
  </si>
  <si>
    <t xml:space="preserve">Abelardo Medellin Perez </t>
  </si>
  <si>
    <t>e manera atenta solicito se me entregue COPIA SIMPLE EN FORMATO DIGITAL de toda la información relacionada con la adquisición, asignación y operación de unidades del proyecto MetroRed en el Estado de San Luis Potosí, durante el periodo comprendido entre el 26 de septiembre de 2021 y el 26 de septiembre de 2025. Solicito que la información incluya la documentación que respalde la compra de unidades, tales como facturas, contratos, comprobantes de gastos y asignaciones oficiales, indicando el número total de unidades adquiridas por el gobierno. Asimismo, requiero que se especifique cuántas de estas unidades han sido destinadas a la zona metropolitana y cuántas a los municipios de la Huasteca, señalando los municipios beneficiados, las fechas en que comenzaron a operar y las rutas específicas que cubren en cada zona. De igual manera, solicito información sobre la cantidad de usuarios registrados desde el inicio del proyecto, indicando cifras separadas para la zona metropolitana y los municipios de la Huasteca, así como los totales acumulados hasta el 26 de septiembre de 2025. Se solicita que toda la información sea entregada en COPIA SIMPLE Y EN FORMATO DIGITAL</t>
  </si>
  <si>
    <t>Jose guadalupe Gonzales Covarrubias</t>
  </si>
  <si>
    <t>Solicito copia en formato digital actualizada del Registro Estatal de Transporte que contenga todos y cada uno de los registros oficiales que estoy claramente solicitando, a saber, de acuerdo con el artículo 74 de la Ley de Transporte Público del Estado: l. Registro de concesiones y concesionarios; II. Registro de permisos y permisionarios; III. Registro de autorizaciones; VI. Registro de sociedades, representantes legales, mandatarios y apoderados de personas morales concesionarias del servicio de transporte público de pasajeros; VII. Registro de vehículos de servicio público matriculados en el Estado;</t>
  </si>
  <si>
    <t>Persona Ciudadana 1</t>
  </si>
  <si>
    <t>Con motivo del inicio de funcionamiento del sistema de transporte "MetroRed" en ciudad Valles, San Luis Potosí, en las que actualmente sólo hay 2 líneas de rutas funcionando, solicito respuesta a las siguientes cuestiones: 1.- ¿Existen planes para ampliar las actualmente 2 líneas, creando más estaciones o más líneas? 2.- Y sobre lo que pasará con el sistema una vez que termine la actual administración: ¿Seguirán los vehículos de transporte funcionando de manera gratuita? 3.- Favor de proporcionarme el horario oficial de inicio de funcionamiento y finalización por cada día así como los días que funcionan. 4.- En lo posible favor de proporcionarme el mapa oficial de estaciones y donde se paran los vehículos de transporte de dicho sistema. Se solicita lo anterior, con respuestas y datos referentes al sistema de transporte MetroRed que funciona en el municipio de Ciudad Valles, San Luis Potosí, desde este mes.</t>
  </si>
  <si>
    <t xml:space="preserve">EN TRAMITE </t>
  </si>
  <si>
    <t>Juan Perez Fernandez</t>
  </si>
  <si>
    <t>Emiliano Muñoz Castillo</t>
  </si>
  <si>
    <t>Luis Rivera Adame</t>
  </si>
  <si>
    <t xml:space="preserve">EMILY JANET SANCHEZ ELIZARRARAZ </t>
  </si>
  <si>
    <t>Solicitante X</t>
  </si>
  <si>
    <t xml:space="preserve">Carlos Roberto Piña Santillan </t>
  </si>
  <si>
    <t>Por este medio solicito atentamente la siguiente información del municipio de San Luis Potosí relativa al presupuesto de obra pública y movilidad en el ámbito de su competencia: 1. Presupuesto de obra pública ejercido y aprobado en los ejercicios fiscales [2024 y 2025], desagregado en las siguientes categorías: 1.1 Movilidad peatonal (infraestructura peatonal, banquetas, pasos seguros, cruces peatonales, señalización, etc.). 1.2 Movilidad ciclista (ciclovías, biciestacionamientos, señalización, infraestructura relacionada). 1.3 Transporte público (paraderos, carriles exclusivos, estaciones, infraestructura de apoyo, mantenimiento, etc.). 1.4 Movilidad motorizada particular (vialidades, ampliaciones de carriles, distribuidores viales, puentes vehiculares, estacionamientos, etc.). 2. Desglose en formato abierto (Excel) que permita identificar el monto asignado y ejercido en cada rubro, señalando el porcentaje respecto al presupuesto total de obra pública. 3. Documentos de justificación y criterios técnicos utilizados por el gobierno local para definir las asignaciones presupuestales en materia de movilidad (por ejemplo: diagnósticos, lineamientos internos, estudios, planes o marcos normativos considerados). 4. En caso de que los proyectos de obra pública involucren varios modos de movilidad de forma conjunta, especificar el criterio utilizado para clasificar la inversión en cada rubro. 5. Indicar si existe algún documento oficial (informe, base de datos, plan anual de obra pública o similar) donde se concentre esta información y, en su caso, proporcionar versión pública en formato digital y abierto. Formato de entrega solicitado: Documento en Excel (.xlsx) con las partidas presupuestales desagregadas, además de los documentos de soporte en formato digital (PDF, Word u otros disponibles). Solicito atentamente la siguiente información sobre el presupuesto de obra pública y movilidad en el Municipio de San Luis Potosí y en el Estado de San Luis Potosí: 1. Presupuesto aprobado y ejercido en los ejercicios fiscales 2024 y 2025, desagregado en: 1.1 Movilidad peatonal (infraestructura peatonal, banquetas, pasos seguros, señalización, etc.). 1.2 Movilidad ciclista (ciclovías, biciestacionamientos, infraestructura relacionada). 1.3 Transporte público (paraderos, estaciones, carriles exclusivos, infraestructura de apoyo). 1.4 Movilidad motorizada particular (vialidades, ampliaciones, distribuidores viales, puentes, estacionamientos, etc.). 2. Documento en Excel (.xlsx) con los montos asignados y ejercidos por rubro, con el porcentaje respecto al total de obra pública. 3. Documentos de justificación y criterios técnicos utilizados para definir estas asignaciones. 4. En caso de proyectos multicomponente, especificar criterios de clasificación en cada rubro. 5. Copia de planes, informes o bases de datos donde se concentre esta información. Sujetos obligados: Municipio de Querétaro: Dirección de Obras Públicas, Instituto Municipal de Planeación (IMPLAN). Gobierno del Estado de Querétaro: Secretaría de Desarrollo Urbano, Vivienda y Obras Públicas (SEDUVOP), Secretaría de Comunicaciones y Transportes de SLP.</t>
  </si>
  <si>
    <t>A quien corresponda, ¡Buenos días! Mi nombre es Emiliano Muñoz Castillo y soy un estudiante de 3er semestre de la Licenciatura en Derecho de la Facultad de Estudios Profesionales Zona Huasteca (FEPZH). Por medio de la presente, me permito solicitar amablemente se me proporcione información con relación a las unidades que actualmente operan en Ciudad Valles como parte del programa "Mi Red Metro". Entre otras cosas, agradecería que me hicieran saber: - ¿Cuál es la marca y modelo de las unidades? - ¿Cuál es el lugar de procedencia de las unidades (país de origen, en caso de que sean importadas)? - ¿Cuándo o en qué fecha se importaron las unidades? - ¿Cuál es el índice de eficiencia de las unidades? - ¿Cuál es la distancia que pueden recorrer las unidades cuando se encuentran cargadas al 100%? - ¿Cuál es el consumo energético de cada unidad? - ¿Qué tipo de motor utilizan las unidades? - ¿Qué tipo(s) de batería(s) utilizan las unidades? - ¿Cuál es el rendimiento de la(s) batería(s)? - ¿Cuál es el margen de batería o el porcentaje mínimo de carga al que permiten que las unidades operen? - ¿Qué tipo de mantenimiento requieren las unidades? - ¿Cuáles son los costos tanto de mantenimiento como de operación? O en su caso, agradecería que se me informe con quién debo contactarme para disipar tales dudas y se me proporcione su información de contacto. Como lo mencioné en un correo anterior al departamento de atención ciudadana de la SCT —quienes amablemente me remitieron a este correo para obtener una respuesta—, la petición de esta información tiene por objetivo su difusión con la comunidad académica y científica.</t>
  </si>
  <si>
    <t>Con fundamento en la Ley General de Transparencia y Acceso a la Información Pública, se solicita el conjunto completo y exhaustivo de todos los datos geoespaciales vectoriales correspondientes a las divisiones y delimitaciones políticas, electorales, administrativas y geoestadísticas de los Estados Unidos Mexicanos. La información deberá corresponder a la versión más reciente del Marco Geoestadístico Nacional, con fecha de corte y publicación en el año 2025. El requerimiento incluye, sin limitarse a, las siguientes capas geoespaciales (layers), cada una en un archivo Shapefile (.shp) independiente: I. Límites Político-Administrativos: Límite Nacional: Polígono del contorno del país. Límites de Entidades Federativas. Límites de Municipios y Demarcaciones Territoriales. Límites de Sindicaturas y Comisarías (o equivalentes, si aplica). Límites de Delegaciones Administrativas (o equivalentes, si aplica). II. Límites Geoestadísticos: 6. Límites de Áreas Geoestadísticas Básicas (AGEB), tanto urbanas como rurales. 7. Límites de Localidades, tanto urbanas (mayores a 2,500 habitantes) como rurales (menores a 2,500 habitantes). 8. Polígonos de Manzanas para todas las áreas amanzanadas del país. III. Límites Electorales (Federales y Locales): 9. Límites de Distritos Electorales Federales. 10. Límites de Distritos Electorales Locales para cada una de las 32 entidades federativas. 11. Límites de Secciones Electorales a nivel nacional. IV. Redes y Componentes Adicionales: 12. Red Vial Nacional: Ejes de vialidad que representen calles, avenidas, bulevares, carreteras, andadores y caminos. Se solicita que los atributos incluyan el nombre oficial de la vialidad. 13. Polígonos de Colonias: Catálogo de colonias con su respectiva delimitación geoespacial. 14. Catálogo Único de Claves de Áreas Geoestadísticas Estatales, Municipales y Localidades (CENFEMUL). ESPECIFICACIONES TÉCNICAS REQUERIDAS: Formato de Archivo: Exclusivamente en Shapefile (.shp). Sistema de Coordenadas: La información deberá ser proporcionada en el sistema de referencia oficial ITRF2008 (o la versión más reciente), en coordenadas geográficas (grados decimales) o en su proyección Universal Transversa de Mercator (UTM). Tablas de Atributos: Cada capa vectorial deberá contener una tabla de atributos completa, con todas las claves geoestadísticas oficiales desglosadas en campos separados (ej. CVE_ENT, CVE_MUN, CVE_LOC, CVE_AGEB, CVE_MZA, etc.), así como los nombres oficiales correspondientes (ej. NOM_ENT, NOM_MUN). Metadatos: Se solicita incluir los archivos de metadatos correspondientes que describan el origen, la fecha de creación/actualización, la escala, la proyección y la descripción de los campos de cada capa.</t>
  </si>
  <si>
    <t>Asunto: Solicitud de información sobre empresa de transporte “Turismo Maar” y placas federales vinculadas Texto de solicitud: En ejercicio del derecho previsto en los artículos 6º constitucional y 4 de la Ley General de Transparencia y Acceso a la Información Pública, respetuosamente solicito: Se me informe si la empresa o nombre comercial “Turismo Maar”, y/o “Cima Diamante Camiones”, y/o “Golden Star Tours S.A. de C.V.” cuentan con registro, permiso o concesión federal o estatal para la prestación del servicio de transporte de pasajeros o turístico. En su caso, se me indique: Nombre completo o razón social con que opera. RFC y domicilio de registro. Número de permiso o concesión vigente. Tipo de servicio autorizado (federal o estatal). Solicito además se informe, de ser posible, la titularidad o registro de las siguientes placas federales (o combinaciones similares): B4-B8-5P B4-R8-SP B4-R8-5P Si no existen registros de empresa moral, solicito se informe si dichos vehículos se encuentran autorizados o registrados a nombre de alguna persona física, y, en su caso, el nombre de ésta. Finalmente, se solicita copia simple escaneada o vínculo digital de los permisos o concesiones asociados a la empresa o personas físicas vinculadas. Motivo de la solicitud: investigación derivada de daños a vehículo provocados por un camión identificado con ese nombre comercial, en la ciudad de Querétaro. Agradezco de antemano la atención. Se anexa información complementaria: color del camión (arena), domicilio identificado (Carretera Mex-Qro km 190.600, Col. El Colorado, Querétaro) según google maps, y vinculación con el RFC PASG720402NL7 (María Griselda Pantoja Saldaña).</t>
  </si>
  <si>
    <t>Buenos días, por medio del presente, solicito de su colaboración a efecto de proporcionar el mapa ferroviario nacional a la Secretaria de Comunicaciones y Transportes, solicitándoles dicha información en archivos GIS descargables.</t>
  </si>
  <si>
    <t>A quién corresponda. Por medio del presente se solicita la versión pública del Documento de Seguridad, en materia de Protección de Datos Personales en Posesión de Sujetos Obligados. En su defecto, se solicita las razones, fundadas y motivadas, por las cuales no se cuenta con el Documento de Seguridad. Gracias.</t>
  </si>
  <si>
    <t>Por este medio, respetuosamente solicito su orientación respecto de lo siguiente: Regulación estatal: ¿Existe en el Estado de San Luis Potosí alguna ley, reglamento, acuerdo, lineamiento u otra disposición legal que regule la prestación del servicio de asistencia vial (auxilio mecánico, arrastre, abanderamiento, suministro básico, etc.) en carreteras y vialidades de jurisdicción estatal? En su caso, agradeceré me indiquen nombre de la norma, fundamento jurídico aplicable, requisitos de autorización o permisos, y si existen tarifas, protocolos de operación o coordinación con autoridades estatales (p. ej., corporaciones de seguridad o protección civil). Competencia municipal: Agradeceré me confirmen si los municipios del Estado pueden emitir regulación propia sobre este tema en sus demarcaciones (p. ej., bandos, reglamentos, acuerdos) y, de ser procedente, cuál es el alcance de dicha facultad y la autoridad competente para su emisión y vigilancia. Si cuentan con enlaces públicos, formatos, o datos de contacto de las áreas responsables para tramitar autorizaciones, agradeceré mucho me los compartan. Quedo atento a sus comentarios. Gracias de antemano por su orientación.</t>
  </si>
  <si>
    <t>Quiero sabes más hacer a del origen y usos de la IA, también quiero saber cuál es país que más lo usa y</t>
  </si>
  <si>
    <t>De manera atenta y respetuosa, solicito se me proporcione COPIA SIMPLE Y EN FORMATO DIGITAL de toda la información relacionada con la implementación y operación inicial del sistema de transporte público San Luis Potosí–Ahualulco, correspondiente al periodo comprendido entre el 26 de junio de 2025 y el 28 de octubre de 2025. En particular, requiero conocer el acuerdo publicado en el Periódico Oficial del Estado mediante el cual se establecen las cuotas y tarifas aplicables al sistema de transporte, así como el número de unidades asignadas para su operación. Asimismo, solicito se me proporcionen todos los contratos, facturas y documentos oficiales relacionados con la adquisición de dichas unidades, incluyendo información sobre los procedimientos utilizados para su obtención, ya sea licitación pública, invitación restringida o adjudicación directa. Finalmente, solicito que toda la información sea entregada en COPIA SIMPLE Y EN FORMATO DIGITAL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</si>
</sst>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65">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0" fillId="0" borderId="0" xfId="0" applyAlignment="1">
      <alignment horizontal="center" vertical="center" wrapText="1"/>
    </xf>
    <xf numFmtId="0" fontId="7" fillId="6" borderId="0" xfId="0" applyFont="1" applyFill="1" applyAlignment="1">
      <alignment horizontal="center" vertic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Font="1" applyFill="1" applyBorder="1" applyAlignment="1">
      <alignment horizontal="center"/>
    </xf>
    <xf numFmtId="0" fontId="7" fillId="6" borderId="0" xfId="0" applyFont="1" applyFill="1" applyBorder="1"/>
    <xf numFmtId="14" fontId="7" fillId="6" borderId="0" xfId="0" applyNumberFormat="1" applyFont="1" applyFill="1" applyBorder="1" applyAlignment="1">
      <alignment horizontal="center"/>
    </xf>
    <xf numFmtId="0" fontId="0" fillId="0" borderId="5" xfId="0" applyNumberFormat="1" applyBorder="1" applyAlignment="1">
      <alignment horizontal="center"/>
    </xf>
    <xf numFmtId="0" fontId="0" fillId="0" borderId="5" xfId="0" applyNumberFormat="1" applyBorder="1" applyAlignment="1">
      <alignment horizontal="center" vertical="center"/>
    </xf>
    <xf numFmtId="0" fontId="18" fillId="6" borderId="0" xfId="0" applyFont="1" applyFill="1" applyBorder="1" applyAlignment="1">
      <alignment horizontal="center"/>
    </xf>
    <xf numFmtId="0" fontId="18" fillId="6" borderId="0" xfId="0" applyFont="1" applyFill="1" applyBorder="1"/>
    <xf numFmtId="14" fontId="18" fillId="6" borderId="0" xfId="0" applyNumberFormat="1" applyFont="1" applyFill="1" applyBorder="1" applyAlignment="1">
      <alignment horizontal="center"/>
    </xf>
    <xf numFmtId="0" fontId="7" fillId="6" borderId="0" xfId="0" applyFont="1" applyFill="1" applyAlignment="1">
      <alignment horizontal="left"/>
    </xf>
    <xf numFmtId="0" fontId="19" fillId="6" borderId="0" xfId="0" applyFont="1" applyFill="1" applyAlignment="1">
      <alignment horizontal="center"/>
    </xf>
    <xf numFmtId="164" fontId="19" fillId="6" borderId="0" xfId="0" applyNumberFormat="1" applyFont="1" applyFill="1" applyAlignment="1">
      <alignment horizontal="center"/>
    </xf>
    <xf numFmtId="0" fontId="19" fillId="6" borderId="0" xfId="0"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9"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58" t="s">
        <v>2</v>
      </c>
      <c r="D1" s="58"/>
      <c r="E1" s="58"/>
    </row>
    <row r="2" spans="1:5" ht="85.5" customHeight="1" x14ac:dyDescent="0.2">
      <c r="A2" s="13">
        <v>34</v>
      </c>
      <c r="B2" s="13" t="s">
        <v>3</v>
      </c>
      <c r="C2" s="57" t="s">
        <v>4</v>
      </c>
      <c r="D2" s="57"/>
      <c r="E2" s="57"/>
    </row>
    <row r="3" spans="1:5" ht="64.5" customHeight="1" x14ac:dyDescent="0.2">
      <c r="A3" s="13">
        <v>54</v>
      </c>
      <c r="B3" s="13" t="s">
        <v>5</v>
      </c>
      <c r="C3" s="57" t="s">
        <v>6</v>
      </c>
      <c r="D3" s="57"/>
      <c r="E3" s="57"/>
    </row>
    <row r="4" spans="1:5" ht="69" customHeight="1" x14ac:dyDescent="0.2">
      <c r="A4" s="13">
        <v>54</v>
      </c>
      <c r="B4" s="13" t="s">
        <v>7</v>
      </c>
      <c r="C4" s="57" t="s">
        <v>8</v>
      </c>
      <c r="D4" s="57"/>
      <c r="E4" s="57"/>
    </row>
    <row r="10" spans="1:5" ht="15.75" x14ac:dyDescent="0.2">
      <c r="B10" s="56" t="s">
        <v>46</v>
      </c>
      <c r="C10" s="56"/>
    </row>
    <row r="12" spans="1:5" x14ac:dyDescent="0.2">
      <c r="B12" s="23"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33" t="s">
        <v>60</v>
      </c>
    </row>
    <row r="23" spans="2:3" x14ac:dyDescent="0.2">
      <c r="B23" s="11">
        <v>11</v>
      </c>
      <c r="C23" s="10" t="s">
        <v>61</v>
      </c>
    </row>
    <row r="24" spans="2:3" x14ac:dyDescent="0.2">
      <c r="B24" s="37">
        <v>12</v>
      </c>
      <c r="C24" s="38" t="s">
        <v>59</v>
      </c>
    </row>
    <row r="26" spans="2:3" ht="15.75" x14ac:dyDescent="0.2">
      <c r="B26" s="56" t="s">
        <v>45</v>
      </c>
      <c r="C26" s="56"/>
    </row>
    <row r="28" spans="2:3" x14ac:dyDescent="0.2">
      <c r="B28" s="23"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56" t="s">
        <v>47</v>
      </c>
      <c r="C34" s="56"/>
    </row>
    <row r="36" spans="2:3" x14ac:dyDescent="0.2">
      <c r="B36" s="23" t="s">
        <v>48</v>
      </c>
      <c r="C36" s="10" t="s">
        <v>10</v>
      </c>
    </row>
    <row r="37" spans="2:3" x14ac:dyDescent="0.2">
      <c r="B37" s="11">
        <v>1</v>
      </c>
      <c r="C37" s="10" t="s">
        <v>49</v>
      </c>
    </row>
    <row r="38" spans="2:3" x14ac:dyDescent="0.2">
      <c r="B38" s="11">
        <v>2</v>
      </c>
      <c r="C38" s="10" t="s">
        <v>55</v>
      </c>
    </row>
    <row r="39" spans="2:3" x14ac:dyDescent="0.2">
      <c r="B39" s="11">
        <v>3</v>
      </c>
      <c r="C39" s="10" t="s">
        <v>50</v>
      </c>
    </row>
    <row r="40" spans="2:3" x14ac:dyDescent="0.2">
      <c r="B40" s="11">
        <v>4</v>
      </c>
      <c r="C40" s="10" t="s">
        <v>53</v>
      </c>
    </row>
    <row r="41" spans="2:3" x14ac:dyDescent="0.2">
      <c r="B41" s="11">
        <v>5</v>
      </c>
      <c r="C41" s="33" t="s">
        <v>52</v>
      </c>
    </row>
    <row r="42" spans="2:3" x14ac:dyDescent="0.2">
      <c r="B42" s="11">
        <v>6</v>
      </c>
      <c r="C42" s="33"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38"/>
  <sheetViews>
    <sheetView showGridLines="0" tabSelected="1" zoomScale="90" zoomScaleNormal="90" workbookViewId="0">
      <selection activeCell="C1" sqref="C1:D1"/>
    </sheetView>
  </sheetViews>
  <sheetFormatPr baseColWidth="10" defaultColWidth="9.140625" defaultRowHeight="12.75" x14ac:dyDescent="0.2"/>
  <cols>
    <col min="1" max="1" width="24" style="6"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2" t="s">
        <v>24</v>
      </c>
      <c r="B1" s="20">
        <v>10</v>
      </c>
      <c r="C1" s="60" t="s">
        <v>25</v>
      </c>
      <c r="D1" s="61"/>
      <c r="F1" s="2" t="s">
        <v>26</v>
      </c>
      <c r="G1" s="8" t="s">
        <v>27</v>
      </c>
      <c r="H1" s="7">
        <v>9</v>
      </c>
      <c r="I1" s="62" t="s">
        <v>28</v>
      </c>
      <c r="J1" s="63"/>
      <c r="K1" s="63"/>
      <c r="L1" s="63"/>
    </row>
    <row r="2" spans="1:16" ht="29.25" customHeight="1" thickBot="1" x14ac:dyDescent="0.25">
      <c r="B2" s="21" t="str">
        <f>IF(B1&gt;0, CHOOSE(B1,"Enero", "Febrero", "Marzo", "Abril", "Mayo", "Junio", "Julio", "Agosto","Septiembre","Octubre","Noviembre","Diciembre"),"Escriba arriba número de mes a reportar")</f>
        <v>Octubre</v>
      </c>
      <c r="F2" s="3"/>
      <c r="G2" s="9" t="s">
        <v>29</v>
      </c>
      <c r="H2" s="7">
        <v>12</v>
      </c>
      <c r="I2" s="62" t="s">
        <v>30</v>
      </c>
      <c r="J2" s="63"/>
      <c r="K2" s="63"/>
      <c r="L2" s="63"/>
    </row>
    <row r="3" spans="1:16" ht="18.75" thickBot="1" x14ac:dyDescent="0.25">
      <c r="A3" s="2" t="s">
        <v>31</v>
      </c>
      <c r="B3" s="20">
        <v>2025</v>
      </c>
      <c r="D3" s="3"/>
      <c r="E3" s="15"/>
      <c r="F3" s="14"/>
      <c r="M3" s="24" t="s">
        <v>32</v>
      </c>
      <c r="N3" s="35"/>
    </row>
    <row r="4" spans="1:16" ht="32.25" customHeight="1" x14ac:dyDescent="0.2">
      <c r="M4" s="25">
        <v>1</v>
      </c>
      <c r="N4" s="36" t="s">
        <v>33</v>
      </c>
    </row>
    <row r="5" spans="1:16" ht="77.25" thickBot="1" x14ac:dyDescent="0.25">
      <c r="F5" s="10"/>
      <c r="M5" s="26">
        <v>2</v>
      </c>
      <c r="N5" s="34" t="s">
        <v>34</v>
      </c>
    </row>
    <row r="6" spans="1:16" ht="18" customHeight="1" x14ac:dyDescent="0.25">
      <c r="A6" s="59" t="s">
        <v>35</v>
      </c>
      <c r="B6" s="59"/>
      <c r="C6" s="59"/>
      <c r="D6" s="59"/>
      <c r="E6" s="59"/>
      <c r="F6" s="59"/>
      <c r="G6" s="59"/>
      <c r="H6" s="59"/>
      <c r="I6" s="59"/>
    </row>
    <row r="7" spans="1:16" x14ac:dyDescent="0.2">
      <c r="D7" s="64" t="s">
        <v>62</v>
      </c>
      <c r="E7" s="64"/>
      <c r="F7" s="64"/>
    </row>
    <row r="9" spans="1:16" s="1" customFormat="1" ht="44.25" customHeight="1" thickBot="1" x14ac:dyDescent="0.25">
      <c r="A9" s="22" t="s">
        <v>51</v>
      </c>
      <c r="B9" s="22" t="s">
        <v>57</v>
      </c>
      <c r="C9" s="30" t="s">
        <v>36</v>
      </c>
      <c r="D9" s="22" t="s">
        <v>37</v>
      </c>
      <c r="E9" s="30" t="s">
        <v>20</v>
      </c>
      <c r="F9" s="30" t="s">
        <v>9</v>
      </c>
      <c r="G9" s="30" t="s">
        <v>38</v>
      </c>
      <c r="H9" s="32" t="s">
        <v>56</v>
      </c>
      <c r="I9" s="30" t="s">
        <v>39</v>
      </c>
      <c r="J9" s="31" t="s">
        <v>58</v>
      </c>
      <c r="K9" s="30" t="s">
        <v>40</v>
      </c>
      <c r="L9" s="16" t="s">
        <v>41</v>
      </c>
      <c r="M9" s="16" t="s">
        <v>42</v>
      </c>
    </row>
    <row r="10" spans="1:16" s="1" customFormat="1" ht="17.25" customHeight="1" x14ac:dyDescent="0.2">
      <c r="A10" s="39">
        <v>241229825000079</v>
      </c>
      <c r="B10" s="27" t="s">
        <v>65</v>
      </c>
      <c r="C10" s="28">
        <v>45926</v>
      </c>
      <c r="D10" s="29" t="s">
        <v>66</v>
      </c>
      <c r="E10" s="27" t="s">
        <v>23</v>
      </c>
      <c r="F10" s="27" t="s">
        <v>17</v>
      </c>
      <c r="G10" s="28">
        <v>45936</v>
      </c>
      <c r="H10" s="28" t="s">
        <v>63</v>
      </c>
      <c r="I10" s="27">
        <v>0</v>
      </c>
      <c r="J10" s="27" t="s">
        <v>49</v>
      </c>
      <c r="K10" s="27">
        <v>0</v>
      </c>
      <c r="L10" s="4" t="e">
        <f>IF(Formato!#REF!&lt;&gt;"",MONTH(#REF!),"")</f>
        <v>#REF!</v>
      </c>
      <c r="M10" s="5">
        <f>IF(Formato!$G10&lt;&gt;"",MONTH(G10),"")</f>
        <v>10</v>
      </c>
    </row>
    <row r="11" spans="1:16" ht="15" x14ac:dyDescent="0.2">
      <c r="A11" s="39">
        <v>241229825000080</v>
      </c>
      <c r="B11" s="27" t="s">
        <v>67</v>
      </c>
      <c r="C11" s="28">
        <v>45927</v>
      </c>
      <c r="D11" s="29" t="s">
        <v>68</v>
      </c>
      <c r="E11" s="27" t="s">
        <v>23</v>
      </c>
      <c r="F11" s="27" t="s">
        <v>17</v>
      </c>
      <c r="G11" s="28">
        <v>45943</v>
      </c>
      <c r="H11" s="28" t="s">
        <v>63</v>
      </c>
      <c r="I11" s="27">
        <v>0</v>
      </c>
      <c r="J11" s="27" t="s">
        <v>49</v>
      </c>
      <c r="K11" s="27">
        <v>0</v>
      </c>
      <c r="L11" s="4" t="e">
        <f>IF(Formato!#REF!&lt;&gt;"",MONTH(#REF!),"")</f>
        <v>#REF!</v>
      </c>
      <c r="M11" s="5">
        <f>IF(Formato!$G11&lt;&gt;"",MONTH(G11),"")</f>
        <v>10</v>
      </c>
      <c r="P11" s="10"/>
    </row>
    <row r="12" spans="1:16" ht="15" x14ac:dyDescent="0.2">
      <c r="A12" s="39">
        <v>241229825000081</v>
      </c>
      <c r="B12" s="27" t="s">
        <v>69</v>
      </c>
      <c r="C12" s="28">
        <v>45930</v>
      </c>
      <c r="D12" s="29" t="s">
        <v>70</v>
      </c>
      <c r="E12" s="27" t="s">
        <v>23</v>
      </c>
      <c r="F12" s="27" t="s">
        <v>17</v>
      </c>
      <c r="G12" s="28">
        <v>45940</v>
      </c>
      <c r="H12" s="28" t="s">
        <v>63</v>
      </c>
      <c r="I12" s="27">
        <v>0</v>
      </c>
      <c r="J12" s="27" t="s">
        <v>49</v>
      </c>
      <c r="K12" s="27">
        <v>0</v>
      </c>
      <c r="L12" s="4" t="e">
        <f>IF(Formato!#REF!&lt;&gt;"",MONTH(#REF!),"")</f>
        <v>#REF!</v>
      </c>
      <c r="M12" s="5">
        <f>IF(Formato!$G12&lt;&gt;"",MONTH(G12),"")</f>
        <v>10</v>
      </c>
      <c r="P12" s="10"/>
    </row>
    <row r="13" spans="1:16" ht="15" x14ac:dyDescent="0.2">
      <c r="A13" s="39">
        <v>241229825000082</v>
      </c>
      <c r="B13" s="27" t="s">
        <v>72</v>
      </c>
      <c r="C13" s="28">
        <v>45932</v>
      </c>
      <c r="D13" s="29" t="s">
        <v>78</v>
      </c>
      <c r="E13" s="27" t="s">
        <v>23</v>
      </c>
      <c r="F13" s="27" t="s">
        <v>17</v>
      </c>
      <c r="G13" s="28">
        <v>45936</v>
      </c>
      <c r="H13" s="28" t="s">
        <v>63</v>
      </c>
      <c r="I13" s="27">
        <v>0</v>
      </c>
      <c r="J13" s="27" t="s">
        <v>49</v>
      </c>
      <c r="K13" s="27">
        <v>0</v>
      </c>
      <c r="L13" s="4" t="e">
        <f>IF(Formato!#REF!&lt;&gt;"",MONTH(#REF!),"")</f>
        <v>#REF!</v>
      </c>
      <c r="M13" s="5">
        <f>IF(Formato!$G13&lt;&gt;"",MONTH(G13),"")</f>
        <v>10</v>
      </c>
      <c r="P13" s="10"/>
    </row>
    <row r="14" spans="1:16" ht="15" x14ac:dyDescent="0.2">
      <c r="A14" s="39">
        <v>241229825000083</v>
      </c>
      <c r="B14" s="27" t="s">
        <v>73</v>
      </c>
      <c r="C14" s="28">
        <v>45933</v>
      </c>
      <c r="D14" s="29" t="s">
        <v>79</v>
      </c>
      <c r="E14" s="27" t="s">
        <v>23</v>
      </c>
      <c r="F14" s="27" t="s">
        <v>17</v>
      </c>
      <c r="G14" s="28">
        <v>45947</v>
      </c>
      <c r="H14" s="28" t="s">
        <v>63</v>
      </c>
      <c r="I14" s="27">
        <v>0</v>
      </c>
      <c r="J14" s="27" t="s">
        <v>50</v>
      </c>
      <c r="K14" s="27">
        <v>0</v>
      </c>
      <c r="L14" s="4" t="e">
        <f>IF(Formato!#REF!&lt;&gt;"",MONTH(#REF!),"")</f>
        <v>#REF!</v>
      </c>
      <c r="M14" s="5">
        <f>IF(Formato!$G14&lt;&gt;"",MONTH(G14),"")</f>
        <v>10</v>
      </c>
    </row>
    <row r="15" spans="1:16" ht="15" x14ac:dyDescent="0.2">
      <c r="A15" s="39">
        <v>241229825000084</v>
      </c>
      <c r="B15" s="27" t="s">
        <v>74</v>
      </c>
      <c r="C15" s="28">
        <v>45936</v>
      </c>
      <c r="D15" s="29" t="s">
        <v>80</v>
      </c>
      <c r="E15" s="27" t="s">
        <v>23</v>
      </c>
      <c r="F15" s="29" t="s">
        <v>17</v>
      </c>
      <c r="G15" s="28">
        <v>45938</v>
      </c>
      <c r="H15" s="28" t="s">
        <v>63</v>
      </c>
      <c r="I15" s="27">
        <v>0</v>
      </c>
      <c r="J15" s="27" t="s">
        <v>49</v>
      </c>
      <c r="K15" s="27">
        <v>0</v>
      </c>
      <c r="L15" s="4">
        <f>IF(Formato!$C13&lt;&gt;"",MONTH(C13),"")</f>
        <v>10</v>
      </c>
      <c r="M15" s="5">
        <f>IF(Formato!$G15&lt;&gt;"",MONTH(G15),"")</f>
        <v>10</v>
      </c>
    </row>
    <row r="16" spans="1:16" ht="15" x14ac:dyDescent="0.2">
      <c r="A16" s="39">
        <v>241229825000085</v>
      </c>
      <c r="B16" s="27" t="s">
        <v>64</v>
      </c>
      <c r="C16" s="28">
        <v>45938</v>
      </c>
      <c r="D16" s="29" t="s">
        <v>81</v>
      </c>
      <c r="E16" s="27" t="s">
        <v>23</v>
      </c>
      <c r="F16" s="52" t="s">
        <v>17</v>
      </c>
      <c r="G16" s="28">
        <v>45945</v>
      </c>
      <c r="H16" s="28" t="s">
        <v>63</v>
      </c>
      <c r="I16" s="27">
        <v>0</v>
      </c>
      <c r="J16" s="27" t="s">
        <v>49</v>
      </c>
      <c r="K16" s="27">
        <v>0</v>
      </c>
      <c r="L16" s="4">
        <f>IF(Formato!$C16&lt;&gt;"",MONTH(C16),"")</f>
        <v>10</v>
      </c>
      <c r="M16" s="5">
        <f>IF(Formato!$G16&lt;&gt;"",MONTH(G16),"")</f>
        <v>10</v>
      </c>
    </row>
    <row r="17" spans="1:13" ht="15" x14ac:dyDescent="0.2">
      <c r="A17" s="39">
        <v>241229825000086</v>
      </c>
      <c r="B17" s="27" t="s">
        <v>75</v>
      </c>
      <c r="C17" s="28">
        <v>45943</v>
      </c>
      <c r="D17" s="29" t="s">
        <v>82</v>
      </c>
      <c r="E17" s="27" t="s">
        <v>23</v>
      </c>
      <c r="F17" s="52" t="s">
        <v>17</v>
      </c>
      <c r="G17" s="28">
        <v>45946</v>
      </c>
      <c r="H17" s="28" t="s">
        <v>63</v>
      </c>
      <c r="I17" s="27">
        <v>0</v>
      </c>
      <c r="J17" s="27" t="s">
        <v>49</v>
      </c>
      <c r="K17" s="27">
        <v>0</v>
      </c>
      <c r="L17" s="4">
        <f>IF(Formato!$C17&lt;&gt;"",MONTH(C17),"")</f>
        <v>10</v>
      </c>
      <c r="M17" s="5">
        <f>IF(Formato!$G17&lt;&gt;"",MONTH(G17),"")</f>
        <v>10</v>
      </c>
    </row>
    <row r="18" spans="1:13" ht="15" x14ac:dyDescent="0.2">
      <c r="A18" s="39">
        <v>241229825000087</v>
      </c>
      <c r="B18" s="27" t="s">
        <v>76</v>
      </c>
      <c r="C18" s="28">
        <v>45949</v>
      </c>
      <c r="D18" s="29" t="s">
        <v>83</v>
      </c>
      <c r="E18" s="27" t="s">
        <v>23</v>
      </c>
      <c r="F18" s="52" t="s">
        <v>17</v>
      </c>
      <c r="G18" s="28">
        <v>45958</v>
      </c>
      <c r="H18" s="28" t="s">
        <v>63</v>
      </c>
      <c r="I18" s="27">
        <v>0</v>
      </c>
      <c r="J18" s="27" t="s">
        <v>49</v>
      </c>
      <c r="K18" s="27">
        <v>0</v>
      </c>
      <c r="L18" s="4" t="e">
        <f>IF(Formato!#REF!&lt;&gt;"",MONTH(#REF!),"")</f>
        <v>#REF!</v>
      </c>
      <c r="M18" s="5">
        <f>IF(Formato!$G18&lt;&gt;"",MONTH(G18),"")</f>
        <v>10</v>
      </c>
    </row>
    <row r="19" spans="1:13" ht="15" x14ac:dyDescent="0.2">
      <c r="A19" s="39">
        <v>241229825000088</v>
      </c>
      <c r="B19" s="27" t="s">
        <v>77</v>
      </c>
      <c r="C19" s="28">
        <v>45950</v>
      </c>
      <c r="D19" s="29" t="s">
        <v>84</v>
      </c>
      <c r="E19" s="27" t="s">
        <v>23</v>
      </c>
      <c r="F19" s="29" t="s">
        <v>17</v>
      </c>
      <c r="G19" s="28">
        <v>45958</v>
      </c>
      <c r="H19" s="28" t="s">
        <v>63</v>
      </c>
      <c r="I19" s="27">
        <v>0</v>
      </c>
      <c r="J19" s="27" t="s">
        <v>49</v>
      </c>
      <c r="K19" s="27">
        <v>0</v>
      </c>
      <c r="L19" s="4" t="e">
        <f>IF(Formato!#REF!&lt;&gt;"",MONTH(#REF!),"")</f>
        <v>#REF!</v>
      </c>
      <c r="M19" s="5">
        <f>IF(Formato!$G19&lt;&gt;"",MONTH(G19),"")</f>
        <v>10</v>
      </c>
    </row>
    <row r="20" spans="1:13" ht="15" x14ac:dyDescent="0.2">
      <c r="A20" s="39">
        <v>241229825000089</v>
      </c>
      <c r="B20" s="27" t="s">
        <v>64</v>
      </c>
      <c r="C20" s="28">
        <v>45957</v>
      </c>
      <c r="D20" s="29" t="s">
        <v>85</v>
      </c>
      <c r="E20" s="27" t="s">
        <v>22</v>
      </c>
      <c r="F20" s="29" t="s">
        <v>14</v>
      </c>
      <c r="G20" s="28">
        <v>45960</v>
      </c>
      <c r="H20" s="28" t="s">
        <v>71</v>
      </c>
      <c r="I20" s="27">
        <v>0</v>
      </c>
      <c r="J20" s="27" t="s">
        <v>49</v>
      </c>
      <c r="K20" s="27">
        <v>0</v>
      </c>
      <c r="L20" s="4" t="e">
        <f>IF(Formato!#REF!&lt;&gt;"",MONTH(#REF!),"")</f>
        <v>#REF!</v>
      </c>
      <c r="M20" s="5">
        <f>IF(Formato!$G20&lt;&gt;"",MONTH(G20),"")</f>
        <v>10</v>
      </c>
    </row>
    <row r="21" spans="1:13" ht="15" x14ac:dyDescent="0.2">
      <c r="A21" s="39">
        <v>241229825000090</v>
      </c>
      <c r="B21" s="27" t="s">
        <v>65</v>
      </c>
      <c r="C21" s="28">
        <v>45958</v>
      </c>
      <c r="D21" s="29" t="s">
        <v>86</v>
      </c>
      <c r="E21" s="27" t="s">
        <v>22</v>
      </c>
      <c r="F21" s="29" t="s">
        <v>59</v>
      </c>
      <c r="G21" s="28">
        <v>45960</v>
      </c>
      <c r="H21" s="28" t="s">
        <v>71</v>
      </c>
      <c r="I21" s="27">
        <v>0</v>
      </c>
      <c r="J21" s="27" t="s">
        <v>49</v>
      </c>
      <c r="K21" s="27">
        <v>0</v>
      </c>
      <c r="L21" s="4">
        <f>IF(Formato!$C21&lt;&gt;"",MONTH(C21),"")</f>
        <v>10</v>
      </c>
      <c r="M21" s="5">
        <f>IF(Formato!$G21&lt;&gt;"",MONTH(G21),"")</f>
        <v>10</v>
      </c>
    </row>
    <row r="22" spans="1:13" ht="15" x14ac:dyDescent="0.2">
      <c r="A22" s="53"/>
      <c r="B22" s="53"/>
      <c r="C22" s="54"/>
      <c r="D22" s="55"/>
      <c r="E22" s="27"/>
      <c r="F22" s="29"/>
      <c r="G22" s="28"/>
      <c r="H22" s="28"/>
      <c r="I22" s="27"/>
      <c r="J22" s="27"/>
      <c r="K22" s="27"/>
      <c r="L22" s="4">
        <f>IF(Formato!$C10&lt;&gt;"",MONTH(C10),"")</f>
        <v>9</v>
      </c>
      <c r="M22" s="5" t="str">
        <f>IF(Formato!$G22&lt;&gt;"",MONTH(G22),"")</f>
        <v/>
      </c>
    </row>
    <row r="23" spans="1:13" ht="15" x14ac:dyDescent="0.2">
      <c r="A23" s="53"/>
      <c r="B23" s="53"/>
      <c r="C23" s="54"/>
      <c r="D23" s="55"/>
      <c r="E23" s="27"/>
      <c r="F23" s="29"/>
      <c r="G23" s="28"/>
      <c r="H23" s="28"/>
      <c r="I23" s="27"/>
      <c r="J23" s="27"/>
      <c r="K23" s="27"/>
      <c r="L23" s="4">
        <f>IF(Formato!$C11&lt;&gt;"",MONTH(C11),"")</f>
        <v>9</v>
      </c>
      <c r="M23" s="5" t="str">
        <f>IF(Formato!$G23&lt;&gt;"",MONTH(G23),"")</f>
        <v/>
      </c>
    </row>
    <row r="24" spans="1:13" ht="15" x14ac:dyDescent="0.2">
      <c r="A24" s="53"/>
      <c r="B24" s="53"/>
      <c r="C24" s="54"/>
      <c r="D24" s="55"/>
      <c r="E24" s="27"/>
      <c r="F24" s="29"/>
      <c r="G24" s="28"/>
      <c r="H24" s="28"/>
      <c r="I24" s="27"/>
      <c r="J24" s="27"/>
      <c r="K24" s="27"/>
      <c r="L24" s="4">
        <f>IF(Formato!$C12&lt;&gt;"",MONTH(C12),"")</f>
        <v>9</v>
      </c>
      <c r="M24" s="5" t="str">
        <f>IF(Formato!$G24&lt;&gt;"",MONTH(G24),"")</f>
        <v/>
      </c>
    </row>
    <row r="25" spans="1:13" ht="15" x14ac:dyDescent="0.2">
      <c r="A25" s="39"/>
      <c r="B25" s="27"/>
      <c r="C25" s="28"/>
      <c r="D25" s="29"/>
      <c r="E25" s="27"/>
      <c r="F25" s="29"/>
      <c r="G25" s="28"/>
      <c r="H25" s="28"/>
      <c r="I25" s="41"/>
      <c r="J25" s="27"/>
      <c r="K25" s="27"/>
      <c r="L25" s="4" t="str">
        <f>IF(Formato!$C25&lt;&gt;"",MONTH(C25),"")</f>
        <v/>
      </c>
      <c r="M25" s="5" t="str">
        <f>IF(Formato!$G25&lt;&gt;"",MONTH(G25),"")</f>
        <v/>
      </c>
    </row>
    <row r="26" spans="1:13" ht="15" x14ac:dyDescent="0.2">
      <c r="A26" s="39"/>
      <c r="B26" s="27"/>
      <c r="C26" s="28"/>
      <c r="D26" s="29"/>
      <c r="E26" s="27"/>
      <c r="F26" s="29"/>
      <c r="G26" s="28"/>
      <c r="H26" s="28"/>
      <c r="I26" s="41"/>
      <c r="J26" s="27"/>
      <c r="K26" s="27"/>
      <c r="L26" s="17" t="str">
        <f>IF(Formato!$C26&lt;&gt;"",MONTH(C26),"")</f>
        <v/>
      </c>
      <c r="M26" s="18" t="str">
        <f>IF(Formato!$G26&lt;&gt;"",MONTH(G26),"")</f>
        <v/>
      </c>
    </row>
    <row r="27" spans="1:13" ht="15" x14ac:dyDescent="0.2">
      <c r="A27" s="39"/>
      <c r="B27" s="27"/>
      <c r="C27" s="28"/>
      <c r="D27" s="29"/>
      <c r="E27" s="27"/>
      <c r="F27" s="29"/>
      <c r="G27" s="28"/>
      <c r="H27" s="28"/>
      <c r="I27" s="41"/>
      <c r="J27" s="27"/>
      <c r="K27" s="27"/>
      <c r="L27" s="42" t="str">
        <f>IF(Formato!$C27&lt;&gt;"",MONTH(C27),"")</f>
        <v/>
      </c>
      <c r="M27" s="43" t="str">
        <f>IF(Formato!$G27&lt;&gt;"",MONTH(G27),"")</f>
        <v/>
      </c>
    </row>
    <row r="28" spans="1:13" ht="15" x14ac:dyDescent="0.2">
      <c r="A28" s="39"/>
      <c r="B28" s="44"/>
      <c r="C28" s="46"/>
      <c r="D28" s="45"/>
      <c r="E28" s="44"/>
      <c r="F28" s="45"/>
      <c r="G28" s="46"/>
      <c r="H28" s="46"/>
      <c r="I28" s="44"/>
      <c r="J28" s="44"/>
      <c r="K28" s="27"/>
      <c r="L28" s="47" t="str">
        <f>IF(Formato!$C28&lt;&gt;"",MONTH(C28),"")</f>
        <v/>
      </c>
      <c r="M28" s="48" t="str">
        <f>IF(Formato!$G28&lt;&gt;"",MONTH(G28),"")</f>
        <v/>
      </c>
    </row>
    <row r="29" spans="1:13" ht="15" x14ac:dyDescent="0.2">
      <c r="A29" s="39"/>
      <c r="B29" s="44"/>
      <c r="C29" s="46"/>
      <c r="D29" s="45"/>
      <c r="E29" s="44"/>
      <c r="F29" s="50"/>
      <c r="G29" s="51"/>
      <c r="H29" s="46"/>
      <c r="I29" s="44"/>
      <c r="J29" s="49"/>
      <c r="K29" s="27"/>
      <c r="L29" s="42" t="str">
        <f>IF(Formato!$C29&lt;&gt;"",MONTH(C29),"")</f>
        <v/>
      </c>
      <c r="M29" s="43" t="str">
        <f>IF(Formato!$G29&lt;&gt;"",MONTH(G29),"")</f>
        <v/>
      </c>
    </row>
    <row r="30" spans="1:13" x14ac:dyDescent="0.2">
      <c r="M30" s="19" t="s">
        <v>43</v>
      </c>
    </row>
    <row r="31" spans="1:13" ht="165.75" x14ac:dyDescent="0.2">
      <c r="M31" s="40" t="s">
        <v>44</v>
      </c>
    </row>
    <row r="38" spans="14:14" ht="39.75" customHeight="1" x14ac:dyDescent="0.2">
      <c r="N38" s="40"/>
    </row>
  </sheetData>
  <sheetProtection selectLockedCells="1"/>
  <mergeCells count="5">
    <mergeCell ref="A6:I6"/>
    <mergeCell ref="C1:D1"/>
    <mergeCell ref="I1:L1"/>
    <mergeCell ref="I2:L2"/>
    <mergeCell ref="D7:F7"/>
  </mergeCells>
  <phoneticPr fontId="3" type="noConversion"/>
  <dataValidations xWindow="604" yWindow="457"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9">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9">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SCT</cp:lastModifiedBy>
  <cp:revision/>
  <dcterms:created xsi:type="dcterms:W3CDTF">2017-10-19T22:18:57Z</dcterms:created>
  <dcterms:modified xsi:type="dcterms:W3CDTF">2025-11-05T14:53:30Z</dcterms:modified>
</cp:coreProperties>
</file>