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4519"/>
</workbook>
</file>

<file path=xl/calcChain.xml><?xml version="1.0" encoding="utf-8"?>
<calcChain xmlns="http://schemas.openxmlformats.org/spreadsheetml/2006/main">
  <c r="B2" i="1"/>
  <c r="M10" l="1"/>
  <c r="M11"/>
  <c r="M12"/>
  <c r="M13"/>
  <c r="M14"/>
  <c r="M15"/>
  <c r="M16"/>
  <c r="M17"/>
  <c r="M18"/>
  <c r="M19"/>
  <c r="M20"/>
  <c r="M21"/>
  <c r="M22"/>
  <c r="M23"/>
  <c r="M24"/>
  <c r="M25"/>
  <c r="M26"/>
  <c r="M27"/>
  <c r="M28"/>
  <c r="M29"/>
  <c r="M30"/>
  <c r="M31"/>
  <c r="M32"/>
  <c r="M33"/>
  <c r="M34"/>
  <c r="M35"/>
  <c r="M36"/>
  <c r="M37"/>
  <c r="M38"/>
  <c r="M39"/>
  <c r="M40"/>
  <c r="M41"/>
  <c r="M42"/>
  <c r="M43"/>
  <c r="M44"/>
  <c r="L10"/>
  <c r="L11"/>
  <c r="L12"/>
  <c r="L13"/>
  <c r="L14"/>
  <c r="L15"/>
  <c r="L16"/>
  <c r="L17"/>
  <c r="L18"/>
  <c r="L19"/>
  <c r="L20"/>
  <c r="L21"/>
  <c r="L22"/>
  <c r="L23"/>
  <c r="L24"/>
  <c r="L25"/>
  <c r="L26"/>
  <c r="L27"/>
  <c r="L28"/>
  <c r="L29"/>
  <c r="L30"/>
  <c r="L31"/>
  <c r="L32"/>
  <c r="L33"/>
  <c r="L34"/>
  <c r="L35"/>
  <c r="L36"/>
  <c r="L37"/>
  <c r="L38"/>
  <c r="L39"/>
  <c r="L40"/>
  <c r="L41"/>
  <c r="L42"/>
  <c r="L43"/>
  <c r="L44"/>
  <c r="H2" l="1"/>
  <c r="H1"/>
</calcChain>
</file>

<file path=xl/comments1.xml><?xml version="1.0" encoding="utf-8"?>
<comments xmlns="http://schemas.openxmlformats.org/spreadsheetml/2006/main">
  <authors>
    <author>INEA</author>
  </authors>
  <commentList>
    <comment ref="A10" authorId="0">
      <text>
        <r>
          <rPr>
            <b/>
            <sz val="9"/>
            <color indexed="81"/>
            <rFont val="Tahoma"/>
            <family val="2"/>
          </rPr>
          <t>INEA:</t>
        </r>
        <r>
          <rPr>
            <sz val="9"/>
            <color indexed="81"/>
            <rFont val="Tahoma"/>
            <family val="2"/>
          </rPr>
          <t xml:space="preserve">
</t>
        </r>
      </text>
    </comment>
  </commentList>
</comments>
</file>

<file path=xl/sharedStrings.xml><?xml version="1.0" encoding="utf-8"?>
<sst xmlns="http://schemas.openxmlformats.org/spreadsheetml/2006/main" count="77" uniqueCount="67">
  <si>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</si>
  <si>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</si>
  <si>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</si>
  <si>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</si>
  <si>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</si>
  <si>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</si>
  <si>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</si>
  <si>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</si>
  <si>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</si>
  <si>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</si>
  <si>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</si>
  <si>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</si>
  <si>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</si>
  <si>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</si>
  <si>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</si>
  <si>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</si>
  <si>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</si>
  <si>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</si>
  <si>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</si>
  <si>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</si>
  <si>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</si>
  <si>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</si>
  <si>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</si>
  <si>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</si>
  <si>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</si>
  <si>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</si>
  <si>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</si>
  <si>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</si>
  <si>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</si>
  <si>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</si>
  <si>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</si>
  <si>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</si>
  <si>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</si>
  <si>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</si>
  <si>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</si>
  <si>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</si>
  <si>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</si>
  <si>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</si>
  <si>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</si>
  <si>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</si>
  <si>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</si>
  <si>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</si>
  <si>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</si>
  <si>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</si>
  <si>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</si>
  <si>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</si>
  <si>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</si>
  <si>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</si>
  <si>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</si>
  <si>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</si>
  <si>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</si>
  <si>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</si>
  <si>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</si>
  <si>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</si>
  <si>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</si>
  <si>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</si>
  <si>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</si>
  <si>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</si>
  <si>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</si>
  <si>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</si>
  <si>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</si>
  <si>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</si>
  <si>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</si>
  <si>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Protección Integral de Denunciantes Anticorrupción (PIDA) </t>
  </si>
  <si>
    <t>Quien suscribe, en representación de la organización ciudadana independiente Protección Integral de Denunciantes Anticorrupción (PIDA), acude respetuosamente ante esa Dirección y ante el Instituto Estatal de Educación para Adultos de San Luis Potosí, reconociendo y valorando la labor que realizan en favor de las personas adultas del estado. Nuestro propósito es coadyuvar, desde la ciudadanía, al fortalecimiento de la legalidad, la transparencia y la confianza en la institución, nunca desacreditarla injustamente. Hemos recibido el acercamiento de una persona denunciante que manifestó temor a posibles represalias laborales y personales, por lo que solicita que su identidad se mantenga en reserva. Por tal motivo, PIDA presenta esta denuncia como tercero intermediario, aclarando que la información se expone de buena fe y con ánimo colaborativo, para que en el ámbito de sus facultades se revisen los hechos y, en su caso, se adopten las medidas que procedan, siempre con respeto al debido proceso y a los derechos del servidor público involucrado. Si de la revisión se desprende que no existe responsabilidad alguna, será igualmente valioso que así quede aclarado en beneficio del propio Instituto y del servidor público. De manera presunta se atribuye al servidor público MIGUEL ÁNGEL LÓPEZ MARTÍNEZ, adscrito a ese Instituto, lo siguiente: cobro de dinero en efectivo a cambio de la expedición o agilización de certificados de estudios; expedición de certificados sin cumplimiento total de requisitos académicos o administrativos; generación de números UCN falsos o alterados para simular personas atendidas y resultados educativos; y registro de personal inexistente o que no presta efectivamente sus servicios, identificado en el área denominada “PVS”, a fin de posibilitar el cobro indebido de nómina (“personal fantasma”). De confirmarse, dichas conductas podrían afectar la correcta operación del Instituto, el uso eficiente de los recursos públicos y el buen nombre de la dependencia. Con pleno respeto a su autonomía de gestión, se solicita amablemente que se revise e investigue la actuación del citado servidor público, así como los registros UCN, nóminas, listas de personal y resultados vinculados con su desempeño, con el objetivo de confirmar o descartar los hechos descritos y, en su caso, reforzar los controles internos ya existentes. La intención es que la autoridad cuente con elementos suficientes para tomar decisiones informadas, ya sea para sancionar conductas irregulares o para descartar señalamientos infundados. De forma paralela, y al amparo de la normativa de transparencia, se solicita: el monto bruto y neto de las percepciones mensuales correspondientes a octubre y noviembre de 2025 que haya recibido MIGUEL ÁNGEL LÓPEZ MARTÍNEZ, incluyendo sueldos, compensaciones y demás prestaciones; versión pública de su nombramiento, contrato o documento equivalente (con denominación del puesto, nivel o categoría, tipo de nombramiento y unidad administrativa de adscripción); y los datos de cédula profesional con los que, en su caso, acredite los estudios requeridos para el cargo (número de cédula, institución educativa y carrera). En caso de considerar alguno de estos datos como personal, se solicita se entregue versión pública debidamente testada y se funde y motive cualquier clasificación. Por limitaciones económicas y logísticas, se pide atentamente que toda la información se proporcione en formato digital a través de la Plataforma Nacional de Transparencia, lo que además es congruente con el principio de máxima publicidad y con el uso preferente de medios electrónicos. Confiamos en el compromiso de esa Dirección y de la dependencia con la transparencia, la rendición de cuentas y la protección de la educación de las personas adultas en San Luis Potosí. Atentamente Protección Integral de Denunciantes Anticorrupción (PIDA) Organización ciudadana independiente
Datos complementarios:
Servidor público señalado: Miguel Angel López Martínez. Dependencia: Instituto Estatal de Educación para Adultos de San Luis Potosí (IEEA SLP). Adscripción señalada por la persona denunciante: Coordinación de Zona 2401. Área o programa referido por la persona denunciante: actividades identificadas como “PVS”. Años y meses: octubre y noviembre de 2025 (remuneraciones). Tipo de documentos: registros de nómina y remuneraciones, expediente de personal/recursos humanos para obtención de nombramiento o contrato y datos de cédula profesional, así como registros UCN y reportes de resultados vinculados a dicho servidor público.</t>
  </si>
  <si>
    <t>Protección Integral de Denunciantes Anticorrupción (PIDA) Presente. Por medio del presente escrito y con el objeto de atender en tiempo y forma la solicitud de información interpuesta por usted con número de folio 241229625000016 recibida el 5 de diciembre del año en curso en la Unidad de Transparencia del Instituto Estatal de Educación para Adultos, me permito dar respuesta a la misma adjuntando oficio número IEEASLP/DG/DAJDH/UT/043/2025 con sus diversos anexos. ATENTAMENTE LIC. JESÚS AGUSTÍN MARTÍNEZ MORALES TITULAR DE LA UNIDAD DE TRANSPARENCIA</t>
  </si>
  <si>
    <t>En alcance y como continuación directa de la solicitud previamente presentada por esta organización ciudadana independiente Protección Integral de Denunciantes Anticorrupción (PIDA), registrada en la Plataforma Nacional de Transparencia bajo el folio 241229625000016, se solicita información específica relacionada con la Coordinación de Zona 2401 del Instituto Estatal de Educación para Adultos de San Luis Potosí. La presente solicitud tiene como finalidad contar con información oficial, clara y documentada que permita comprender la estructura operativa, los mecanismos de supervisión y los criterios de medición del trabajo dentro de dicha Coordinación, con un enfoque preventivo y de fortalecimiento institucional, sin prejuzgar sobre responsabilidades individuales. En ese contexto, se solicita respetuosamente se informe lo siguiente respecto de la Coordinación de Zona 2401: • La cantidad total de personas adscritas a dicha Zona, desagregada por tipo de figura operativa o denominación utilizada por el Instituto, tales como PVS, asesores, promotores, operativos territoriales, técnicos docentes, u otras equivalentes, indicando cuántas corresponden a cada categoría. • La asignación de dichas figuras operativas a cada técnico docente o responsable, señalando de forma agregada cuántas personas de cada categoría se encuentran bajo su coordinación o supervisión dentro de la Zona 2401. • Una descripción breve, oficial y concisa de la forma en que se mide y evalúa el trabajo de las personas operativas adscritas a la Zona 2401, indicando los principales indicadores, reportes, metas o productos utilizados para valorar su desempeño. • El horario de trabajo oficialmente establecido para las distintas figuras operativas adscritas a la Zona 2401, precisando si existen esquemas diferenciados por función, programa o tipo de contratación. • La definición institucional u oficial de los términos, acrónimos o denominaciones operativas utilizadas por el Instituto y por la Coordinación de Zona 2401, tales como “PVS”, “UCN”, así como cualquier otro concepto relevante para la operación de dicha Zona, indicando su significado y función dentro de los procesos educativos y administrativos. La presente solicitud deriva directamente del folio antes citado y busca complementar la información previamente requerida. Se solicita atentamente que la respuesta y, en su caso, los documentos que se entreguen, se proporcionen en formato digital a través de la Plataforma Nacional de Transparencia, toda vez que PIDA no cuenta con recursos materiales ni económicos para acudir de manera presencial a consultar o recibir información en las oficinas del Instituto, en congruencia con el principio de máxima publicidad y el uso preferente de medios electrónicos.
Datos complementarios:
Folio relacionado: 241229625000016. Coordinación de Zona: 2401. Dependencia: Instituto Estatal de Educación para Adultos de San Luis Potosí. Áreas probables no precisamente existentes que concentran la información: Coordinación de Zona 2401, Recursos Humanos, Planeación, Control Escolar, áreas responsables de operación territorial, certificación y administración de UCN. Tipo de información solicitada: estructura operativa de la Zona, asignación de personal por figura y por técnico docente, criterios de evaluación del desempeño, horarios oficiales de trabajo y definiciones institucionales de términos operativos.</t>
  </si>
</sst>
</file>

<file path=xl/styles.xml><?xml version="1.0" encoding="utf-8"?>
<styleSheet xmlns="http://schemas.openxmlformats.org/spreadsheetml/2006/main">
  <fonts count="19">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b/>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7" fillId="6" borderId="0" xfId="0" applyFont="1" applyFill="1" applyAlignment="1">
      <alignment horizontal="left"/>
    </xf>
    <xf numFmtId="14" fontId="7" fillId="6" borderId="0" xfId="0" applyNumberFormat="1" applyFont="1" applyFill="1" applyAlignment="1">
      <alignment horizontal="left" vertical="center"/>
    </xf>
    <xf numFmtId="0" fontId="7" fillId="6" borderId="0" xfId="0" applyFont="1" applyFill="1" applyAlignment="1">
      <alignment horizontal="left"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2"/>
    <col min="2" max="2" width="12" style="12" customWidth="1"/>
    <col min="3" max="3" width="135.28515625" customWidth="1"/>
  </cols>
  <sheetData>
    <row r="1" spans="1:5" ht="25.5">
      <c r="A1" s="13" t="s">
        <v>0</v>
      </c>
      <c r="B1" s="13" t="s">
        <v>1</v>
      </c>
      <c r="C1" s="47" t="s">
        <v>2</v>
      </c>
      <c r="D1" s="47"/>
      <c r="E1" s="47"/>
    </row>
    <row r="2" spans="1:5" ht="85.5" customHeight="1">
      <c r="A2" s="14">
        <v>34</v>
      </c>
      <c r="B2" s="14" t="s">
        <v>3</v>
      </c>
      <c r="C2" s="46" t="s">
        <v>4</v>
      </c>
      <c r="D2" s="46"/>
      <c r="E2" s="46"/>
    </row>
    <row r="3" spans="1:5" ht="64.5" customHeight="1">
      <c r="A3" s="14">
        <v>54</v>
      </c>
      <c r="B3" s="14" t="s">
        <v>5</v>
      </c>
      <c r="C3" s="46" t="s">
        <v>6</v>
      </c>
      <c r="D3" s="46"/>
      <c r="E3" s="46"/>
    </row>
    <row r="4" spans="1:5" ht="69" customHeight="1">
      <c r="A4" s="14">
        <v>54</v>
      </c>
      <c r="B4" s="14" t="s">
        <v>7</v>
      </c>
      <c r="C4" s="46" t="s">
        <v>8</v>
      </c>
      <c r="D4" s="46"/>
      <c r="E4" s="46"/>
    </row>
    <row r="10" spans="1:5" ht="15.75">
      <c r="B10" s="45" t="s">
        <v>46</v>
      </c>
      <c r="C10" s="45"/>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5" t="s">
        <v>60</v>
      </c>
    </row>
    <row r="23" spans="2:3">
      <c r="B23" s="12">
        <v>11</v>
      </c>
      <c r="C23" s="11" t="s">
        <v>61</v>
      </c>
    </row>
    <row r="24" spans="2:3">
      <c r="B24" s="39">
        <v>12</v>
      </c>
      <c r="C24" s="40" t="s">
        <v>59</v>
      </c>
    </row>
    <row r="26" spans="2:3" ht="15.75">
      <c r="B26" s="45" t="s">
        <v>45</v>
      </c>
      <c r="C26" s="45"/>
    </row>
    <row r="28" spans="2:3">
      <c r="B28" s="24" t="s">
        <v>20</v>
      </c>
      <c r="C28" s="11" t="s">
        <v>10</v>
      </c>
    </row>
    <row r="29" spans="2:3">
      <c r="B29" s="12">
        <v>1</v>
      </c>
      <c r="C29" s="11" t="s">
        <v>21</v>
      </c>
    </row>
    <row r="30" spans="2:3">
      <c r="B30" s="12">
        <v>2</v>
      </c>
      <c r="C30" s="11" t="s">
        <v>22</v>
      </c>
    </row>
    <row r="31" spans="2:3">
      <c r="B31" s="12">
        <v>3</v>
      </c>
      <c r="C31" s="11" t="s">
        <v>23</v>
      </c>
    </row>
    <row r="34" spans="2:3" ht="15.75">
      <c r="B34" s="45" t="s">
        <v>47</v>
      </c>
      <c r="C34" s="45"/>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5" t="s">
        <v>52</v>
      </c>
    </row>
    <row r="42" spans="2:3">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48"/>
  <sheetViews>
    <sheetView showGridLines="0" tabSelected="1" zoomScale="90" zoomScaleNormal="90" workbookViewId="0">
      <selection activeCell="F12" sqref="F12"/>
    </sheetView>
  </sheetViews>
  <sheetFormatPr baseColWidth="10" defaultColWidth="9.140625" defaultRowHeight="12.75"/>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24</v>
      </c>
      <c r="B1" s="21">
        <v>12</v>
      </c>
      <c r="C1" s="50" t="s">
        <v>25</v>
      </c>
      <c r="D1" s="51"/>
      <c r="F1" s="3" t="s">
        <v>26</v>
      </c>
      <c r="G1" s="9" t="s">
        <v>27</v>
      </c>
      <c r="H1" s="8">
        <f>COUNTIF(Formato!$L$10:$L$44,B1)</f>
        <v>2</v>
      </c>
      <c r="I1" s="52" t="s">
        <v>28</v>
      </c>
      <c r="J1" s="53"/>
      <c r="K1" s="53"/>
      <c r="L1" s="53"/>
    </row>
    <row r="2" spans="1:16" ht="29.25" customHeight="1" thickBot="1">
      <c r="B2" s="22" t="str">
        <f>IF(B1&gt;0, CHOOSE(B1,"Enero", "Febrero", "Marzo", "Abril", "Mayo", "Junio", "Julio", "Agosto","Septiembre","Octubre","Noviembre","Diciembre"),"Escriba arriba número de mes a reportar")</f>
        <v>Diciembre</v>
      </c>
      <c r="F2" s="4"/>
      <c r="G2" s="10" t="s">
        <v>29</v>
      </c>
      <c r="H2" s="8">
        <f>COUNTIF(Formato!$M$10:$M$44,B1)</f>
        <v>1</v>
      </c>
      <c r="I2" s="52" t="s">
        <v>30</v>
      </c>
      <c r="J2" s="53"/>
      <c r="K2" s="53"/>
      <c r="L2" s="53"/>
    </row>
    <row r="3" spans="1:16" ht="18.75" thickBot="1">
      <c r="A3" s="3" t="s">
        <v>31</v>
      </c>
      <c r="B3" s="21">
        <v>2025</v>
      </c>
      <c r="D3" s="4"/>
      <c r="E3" s="16"/>
      <c r="F3" s="15"/>
      <c r="M3" s="25" t="s">
        <v>32</v>
      </c>
      <c r="N3" s="37"/>
    </row>
    <row r="4" spans="1:16" ht="32.25" customHeight="1">
      <c r="M4" s="26">
        <v>1</v>
      </c>
      <c r="N4" s="38" t="s">
        <v>33</v>
      </c>
    </row>
    <row r="5" spans="1:16" ht="77.25" thickBot="1">
      <c r="F5" s="11"/>
      <c r="M5" s="27">
        <v>2</v>
      </c>
      <c r="N5" s="36" t="s">
        <v>34</v>
      </c>
    </row>
    <row r="6" spans="1:16" ht="18" customHeight="1">
      <c r="A6" s="49" t="s">
        <v>35</v>
      </c>
      <c r="B6" s="49"/>
      <c r="C6" s="49"/>
      <c r="D6" s="49"/>
      <c r="E6" s="49"/>
      <c r="F6" s="49"/>
      <c r="G6" s="49"/>
      <c r="H6" s="49"/>
      <c r="I6" s="49"/>
    </row>
    <row r="7" spans="1:16">
      <c r="D7" s="54" t="s">
        <v>62</v>
      </c>
      <c r="E7" s="54"/>
      <c r="F7" s="54"/>
    </row>
    <row r="9" spans="1:16" s="2" customFormat="1" ht="44.25" customHeight="1" thickBot="1">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c r="A10" s="41">
        <v>241229625000016</v>
      </c>
      <c r="B10" s="42" t="s">
        <v>63</v>
      </c>
      <c r="C10" s="29">
        <v>45996</v>
      </c>
      <c r="D10" s="42" t="s">
        <v>64</v>
      </c>
      <c r="E10" s="28" t="s">
        <v>23</v>
      </c>
      <c r="F10" s="31" t="s">
        <v>59</v>
      </c>
      <c r="G10" s="29">
        <v>46006</v>
      </c>
      <c r="H10" s="43" t="s">
        <v>65</v>
      </c>
      <c r="I10" s="30">
        <v>0</v>
      </c>
      <c r="J10" s="30" t="s">
        <v>49</v>
      </c>
      <c r="K10" s="30">
        <v>0</v>
      </c>
      <c r="L10" s="5">
        <f>IF(Formato!$C10&lt;&gt;"",MONTH(C10),"")</f>
        <v>12</v>
      </c>
      <c r="M10" s="6">
        <f>IF(Formato!$G10&lt;&gt;"",MONTH(G10),"")</f>
        <v>12</v>
      </c>
      <c r="P10" s="11"/>
    </row>
    <row r="11" spans="1:16" ht="15">
      <c r="A11" s="41">
        <v>241229625000017</v>
      </c>
      <c r="B11" s="42" t="s">
        <v>63</v>
      </c>
      <c r="C11" s="29">
        <v>46006</v>
      </c>
      <c r="D11" s="44" t="s">
        <v>66</v>
      </c>
      <c r="E11" s="28" t="s">
        <v>22</v>
      </c>
      <c r="F11" s="30" t="s">
        <v>61</v>
      </c>
      <c r="G11" s="29"/>
      <c r="H11" s="29"/>
      <c r="I11" s="30"/>
      <c r="J11" s="30"/>
      <c r="K11" s="30"/>
      <c r="L11" s="5">
        <f>IF(Formato!$C11&lt;&gt;"",MONTH(C11),"")</f>
        <v>12</v>
      </c>
      <c r="M11" s="6" t="str">
        <f>IF(Formato!$G11&lt;&gt;"",MONTH(G11),"")</f>
        <v/>
      </c>
      <c r="P11" s="11"/>
    </row>
    <row r="12" spans="1:16" ht="15">
      <c r="A12" s="28"/>
      <c r="B12" s="28"/>
      <c r="C12" s="29"/>
      <c r="D12" s="30"/>
      <c r="E12" s="28"/>
      <c r="F12" s="30"/>
      <c r="G12" s="29"/>
      <c r="H12" s="29"/>
      <c r="I12" s="30"/>
      <c r="J12" s="30"/>
      <c r="K12" s="30"/>
      <c r="L12" s="5" t="str">
        <f>IF(Formato!$C12&lt;&gt;"",MONTH(C12),"")</f>
        <v/>
      </c>
      <c r="M12" s="6" t="str">
        <f>IF(Formato!$G12&lt;&gt;"",MONTH(G12),"")</f>
        <v/>
      </c>
      <c r="P12" s="11"/>
    </row>
    <row r="13" spans="1:16" ht="15">
      <c r="A13" s="28"/>
      <c r="B13" s="28"/>
      <c r="C13" s="29"/>
      <c r="D13" s="30"/>
      <c r="E13" s="28"/>
      <c r="F13" s="30"/>
      <c r="G13" s="29"/>
      <c r="H13" s="29"/>
      <c r="I13" s="30"/>
      <c r="J13" s="30"/>
      <c r="K13" s="30"/>
      <c r="L13" s="5" t="str">
        <f>IF(Formato!$C13&lt;&gt;"",MONTH(C13),"")</f>
        <v/>
      </c>
      <c r="M13" s="6" t="str">
        <f>IF(Formato!$G13&lt;&gt;"",MONTH(G13),"")</f>
        <v/>
      </c>
    </row>
    <row r="14" spans="1:16" ht="15">
      <c r="A14" s="28"/>
      <c r="B14" s="28"/>
      <c r="C14" s="29"/>
      <c r="D14" s="30"/>
      <c r="E14" s="28"/>
      <c r="F14" s="30"/>
      <c r="G14" s="29"/>
      <c r="H14" s="29"/>
      <c r="I14" s="30"/>
      <c r="J14" s="30"/>
      <c r="K14" s="30"/>
      <c r="L14" s="5" t="str">
        <f>IF(Formato!$C14&lt;&gt;"",MONTH(C14),"")</f>
        <v/>
      </c>
      <c r="M14" s="6" t="str">
        <f>IF(Formato!$G14&lt;&gt;"",MONTH(G14),"")</f>
        <v/>
      </c>
    </row>
    <row r="15" spans="1:16" ht="15">
      <c r="A15" s="28"/>
      <c r="B15" s="28"/>
      <c r="C15" s="29"/>
      <c r="D15" s="30"/>
      <c r="E15" s="28"/>
      <c r="F15" s="30"/>
      <c r="G15" s="29"/>
      <c r="H15" s="29"/>
      <c r="I15" s="30"/>
      <c r="J15" s="30"/>
      <c r="K15" s="30"/>
      <c r="L15" s="5" t="str">
        <f>IF(Formato!$C15&lt;&gt;"",MONTH(C15),"")</f>
        <v/>
      </c>
      <c r="M15" s="6" t="str">
        <f>IF(Formato!$G15&lt;&gt;"",MONTH(G15),"")</f>
        <v/>
      </c>
    </row>
    <row r="16" spans="1:16" ht="15">
      <c r="A16" s="28"/>
      <c r="B16" s="28"/>
      <c r="C16" s="29"/>
      <c r="D16" s="30"/>
      <c r="E16" s="28"/>
      <c r="F16" s="30"/>
      <c r="G16" s="29"/>
      <c r="H16" s="29"/>
      <c r="I16" s="30"/>
      <c r="J16" s="30"/>
      <c r="K16" s="30"/>
      <c r="L16" s="5" t="str">
        <f>IF(Formato!$C16&lt;&gt;"",MONTH(C16),"")</f>
        <v/>
      </c>
      <c r="M16" s="6" t="str">
        <f>IF(Formato!$G16&lt;&gt;"",MONTH(G16),"")</f>
        <v/>
      </c>
    </row>
    <row r="17" spans="1:13" ht="15">
      <c r="A17" s="28"/>
      <c r="B17" s="28"/>
      <c r="C17" s="29"/>
      <c r="D17" s="30"/>
      <c r="E17" s="28"/>
      <c r="F17" s="30"/>
      <c r="G17" s="29"/>
      <c r="H17" s="29"/>
      <c r="I17" s="30"/>
      <c r="J17" s="30"/>
      <c r="K17" s="30"/>
      <c r="L17" s="5" t="str">
        <f>IF(Formato!$C17&lt;&gt;"",MONTH(C17),"")</f>
        <v/>
      </c>
      <c r="M17" s="6" t="str">
        <f>IF(Formato!$G17&lt;&gt;"",MONTH(G17),"")</f>
        <v/>
      </c>
    </row>
    <row r="18" spans="1:13" ht="15">
      <c r="A18" s="28"/>
      <c r="B18" s="28"/>
      <c r="C18" s="29"/>
      <c r="D18" s="30"/>
      <c r="E18" s="28"/>
      <c r="F18" s="30"/>
      <c r="G18" s="29"/>
      <c r="H18" s="29"/>
      <c r="I18" s="30"/>
      <c r="J18" s="30"/>
      <c r="K18" s="30"/>
      <c r="L18" s="5" t="str">
        <f>IF(Formato!$C18&lt;&gt;"",MONTH(C18),"")</f>
        <v/>
      </c>
      <c r="M18" s="6" t="str">
        <f>IF(Formato!$G18&lt;&gt;"",MONTH(G18),"")</f>
        <v/>
      </c>
    </row>
    <row r="19" spans="1:13" ht="15">
      <c r="A19" s="28"/>
      <c r="B19" s="28"/>
      <c r="C19" s="29"/>
      <c r="D19" s="30"/>
      <c r="E19" s="28"/>
      <c r="F19" s="30"/>
      <c r="G19" s="29"/>
      <c r="H19" s="29"/>
      <c r="I19" s="30"/>
      <c r="J19" s="30"/>
      <c r="K19" s="30"/>
      <c r="L19" s="5" t="str">
        <f>IF(Formato!$C19&lt;&gt;"",MONTH(C19),"")</f>
        <v/>
      </c>
      <c r="M19" s="6" t="str">
        <f>IF(Formato!$G19&lt;&gt;"",MONTH(G19),"")</f>
        <v/>
      </c>
    </row>
    <row r="20" spans="1:13" ht="15">
      <c r="A20" s="28"/>
      <c r="B20" s="28"/>
      <c r="C20" s="29"/>
      <c r="D20" s="30"/>
      <c r="E20" s="28"/>
      <c r="F20" s="30"/>
      <c r="G20" s="29"/>
      <c r="H20" s="29"/>
      <c r="I20" s="30"/>
      <c r="J20" s="30"/>
      <c r="K20" s="30"/>
      <c r="L20" s="5" t="str">
        <f>IF(Formato!$C20&lt;&gt;"",MONTH(C20),"")</f>
        <v/>
      </c>
      <c r="M20" s="6" t="str">
        <f>IF(Formato!$G20&lt;&gt;"",MONTH(G20),"")</f>
        <v/>
      </c>
    </row>
    <row r="21" spans="1:13" ht="15">
      <c r="A21" s="28"/>
      <c r="B21" s="28"/>
      <c r="C21" s="29"/>
      <c r="D21" s="30"/>
      <c r="E21" s="28"/>
      <c r="F21" s="30"/>
      <c r="G21" s="29"/>
      <c r="H21" s="29"/>
      <c r="I21" s="30"/>
      <c r="J21" s="30"/>
      <c r="K21" s="30"/>
      <c r="L21" s="5" t="str">
        <f>IF(Formato!$C21&lt;&gt;"",MONTH(C21),"")</f>
        <v/>
      </c>
      <c r="M21" s="6" t="str">
        <f>IF(Formato!$G21&lt;&gt;"",MONTH(G21),"")</f>
        <v/>
      </c>
    </row>
    <row r="22" spans="1:13" ht="15">
      <c r="A22" s="28"/>
      <c r="B22" s="28"/>
      <c r="C22" s="29"/>
      <c r="D22" s="30"/>
      <c r="E22" s="28"/>
      <c r="F22" s="30"/>
      <c r="G22" s="29"/>
      <c r="H22" s="29"/>
      <c r="I22" s="30"/>
      <c r="J22" s="30"/>
      <c r="K22" s="30"/>
      <c r="L22" s="5" t="str">
        <f>IF(Formato!$C22&lt;&gt;"",MONTH(C22),"")</f>
        <v/>
      </c>
      <c r="M22" s="6" t="str">
        <f>IF(Formato!$G22&lt;&gt;"",MONTH(G22),"")</f>
        <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5" t="str">
        <f>IF(Formato!$C39&lt;&gt;"",MONTH(C39),"")</f>
        <v/>
      </c>
      <c r="M39" s="6" t="str">
        <f>IF(Formato!$G39&lt;&gt;"",MONTH(G39),"")</f>
        <v/>
      </c>
    </row>
    <row r="40" spans="1:14" ht="15">
      <c r="A40" s="28"/>
      <c r="B40" s="28"/>
      <c r="C40" s="29"/>
      <c r="D40" s="30"/>
      <c r="E40" s="28"/>
      <c r="F40" s="30"/>
      <c r="G40" s="29"/>
      <c r="H40" s="29"/>
      <c r="I40" s="30"/>
      <c r="J40" s="30"/>
      <c r="K40" s="30"/>
      <c r="L40" s="5" t="str">
        <f>IF(Formato!$C40&lt;&gt;"",MONTH(C40),"")</f>
        <v/>
      </c>
      <c r="M40" s="6" t="str">
        <f>IF(Formato!$G40&lt;&gt;"",MONTH(G40),"")</f>
        <v/>
      </c>
    </row>
    <row r="41" spans="1:14" ht="15">
      <c r="A41" s="28"/>
      <c r="B41" s="28"/>
      <c r="C41" s="29"/>
      <c r="D41" s="30"/>
      <c r="E41" s="28"/>
      <c r="F41" s="30"/>
      <c r="G41" s="29"/>
      <c r="H41" s="29"/>
      <c r="I41" s="30"/>
      <c r="J41" s="30"/>
      <c r="K41" s="30"/>
      <c r="L41" s="5" t="str">
        <f>IF(Formato!$C41&lt;&gt;"",MONTH(C41),"")</f>
        <v/>
      </c>
      <c r="M41" s="6" t="str">
        <f>IF(Formato!$G41&lt;&gt;"",MONTH(G41),"")</f>
        <v/>
      </c>
    </row>
    <row r="42" spans="1:14" ht="15">
      <c r="A42" s="28"/>
      <c r="B42" s="28"/>
      <c r="C42" s="29"/>
      <c r="D42" s="30"/>
      <c r="E42" s="28"/>
      <c r="F42" s="30"/>
      <c r="G42" s="29"/>
      <c r="H42" s="29"/>
      <c r="I42" s="30"/>
      <c r="J42" s="30"/>
      <c r="K42" s="30"/>
      <c r="L42" s="5" t="str">
        <f>IF(Formato!$C42&lt;&gt;"",MONTH(C42),"")</f>
        <v/>
      </c>
      <c r="M42" s="6" t="str">
        <f>IF(Formato!$G42&lt;&gt;"",MONTH(G42),"")</f>
        <v/>
      </c>
    </row>
    <row r="43" spans="1:14" ht="15">
      <c r="A43" s="28"/>
      <c r="B43" s="28"/>
      <c r="C43" s="29"/>
      <c r="D43" s="30"/>
      <c r="E43" s="28"/>
      <c r="F43" s="30"/>
      <c r="G43" s="29"/>
      <c r="H43" s="29"/>
      <c r="I43" s="30"/>
      <c r="J43" s="30"/>
      <c r="K43" s="30"/>
      <c r="L43" s="5" t="str">
        <f>IF(Formato!$C43&lt;&gt;"",MONTH(C43),"")</f>
        <v/>
      </c>
      <c r="M43" s="6" t="str">
        <f>IF(Formato!$G43&lt;&gt;"",MONTH(G43),"")</f>
        <v/>
      </c>
    </row>
    <row r="44" spans="1:14" ht="15">
      <c r="A44" s="28"/>
      <c r="B44" s="28"/>
      <c r="C44" s="29"/>
      <c r="D44" s="30"/>
      <c r="E44" s="28"/>
      <c r="F44" s="30"/>
      <c r="G44" s="29"/>
      <c r="H44" s="29"/>
      <c r="I44" s="30"/>
      <c r="J44" s="30"/>
      <c r="K44" s="30"/>
      <c r="L44" s="18" t="str">
        <f>IF(Formato!$C44&lt;&gt;"",MONTH(C44),"")</f>
        <v/>
      </c>
      <c r="M44" s="19" t="str">
        <f>IF(Formato!$G44&lt;&gt;"",MONTH(G44),"")</f>
        <v/>
      </c>
    </row>
    <row r="46" spans="1:14">
      <c r="B46" s="1"/>
      <c r="C46" s="1"/>
      <c r="D46" s="1"/>
      <c r="E46" s="1"/>
    </row>
    <row r="47" spans="1:14">
      <c r="M47" s="20" t="s">
        <v>43</v>
      </c>
    </row>
    <row r="48" spans="1:14" ht="39.75" customHeight="1">
      <c r="M48" s="48" t="s">
        <v>44</v>
      </c>
      <c r="N48" s="4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10;" promptTitle="Respuesta Otograda" prompt="Seleccione la modalidad bajo la cual se otorgó la respuesta&#10;" sqref="F10">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INEA</cp:lastModifiedBy>
  <cp:revision/>
  <dcterms:created xsi:type="dcterms:W3CDTF">2017-10-19T22:18:57Z</dcterms:created>
  <dcterms:modified xsi:type="dcterms:W3CDTF">2026-01-11T02:18:17Z</dcterms:modified>
</cp:coreProperties>
</file>