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<sst xmlns="http://schemas.openxmlformats.org/spreadsheetml/2006/main" count="137" uniqueCount="80">
  <si>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</si>
  <si>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</si>
  <si>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</si>
  <si>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</si>
  <si>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</si>
  <si>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</si>
  <si>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</si>
  <si>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</si>
  <si>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</si>
  <si>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</si>
  <si>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</si>
  <si>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</si>
  <si>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</si>
  <si>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</si>
  <si>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</si>
  <si>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</si>
  <si>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</si>
  <si>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</si>
  <si>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</si>
  <si>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</si>
  <si>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</si>
  <si>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</si>
  <si>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</si>
  <si>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</si>
  <si>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</si>
  <si>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</si>
  <si>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</si>
  <si>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</si>
  <si>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</si>
  <si>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</si>
  <si>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</si>
  <si>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</si>
  <si>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</si>
  <si>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</si>
  <si>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</si>
  <si>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</si>
  <si>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</si>
  <si>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</si>
  <si>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</si>
  <si>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</si>
  <si>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</si>
  <si>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</si>
  <si>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</si>
  <si>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</si>
  <si>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</si>
  <si>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</si>
  <si>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</si>
  <si>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</si>
  <si>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</si>
  <si>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</si>
  <si>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</si>
  <si>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</si>
  <si>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</si>
  <si>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</si>
  <si>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</si>
  <si>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</si>
  <si>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</si>
  <si>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</si>
  <si>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</si>
  <si>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</si>
  <si>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</si>
  <si>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</si>
  <si>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</si>
  <si>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t>
  </si>
  <si>
    <t>Solicitud Concluida</t>
  </si>
  <si>
    <t xml:space="preserve">De manera atenta y respetuosa, solicito se me proporcione COPIA SIMPLE Y EN FORMATO DIGITAL de la información relacionada con las recomendaciones emitidas por la Comisión Estatal de Derechos Humanos de San Luis Potosí (CEDH) dirigidas a corporaciones de Policía Municipal de cualquiera de los municipios del estado, correspondientes al periodo comprendido entre el 1 de enero de 2015 y el 03 de noviembre de 2025. En particular, solicito conocer el número total de recomendaciones emitidas por año, así como el municipio y la corporación municipal destinataria de cada recomendación, el motivo o tipo de violación de derechos humanos que originó la recomendación, la fecha de emisión y EL NÚMERO DE CLAVE O REGSITRO A TRAVES DEL CUAL SE IDENTIFICA A LA RECOMENDACIÓN. Asimismo, requiero que se señale el estatus de cumplimiento de cada una (cumplida, en seguimiento, parcialmente cumplida o no aceptada). Solicito también copia simple de los documentos en su versión pública que integren cada recomendación, como informes de investigación, acuerdos de emisión y respuestas oficiales de las autoridades involucradas; no omito mencionar, que también me sería útil conocer si estas recomendaciones son públicas a través de alguna página, para así poder revisarla a través de los NÚMEROS DE REGISTRO QUE ME PUEDA PROPORCIONAR. Finalmente, solicito que toda la información sea entregada en COPIA SIMPLE Y EN FORMATO DIGITAL </t>
  </si>
  <si>
    <t>Abelardo Medellin Perez</t>
  </si>
  <si>
    <t>De manera atenta y respetuosa, solicito se me proporcione COPIA SIMPLE EN FORMATO DIGITAL de toda la información relativa a las quejas presentadas ante la Comisión Estatal de Derechos Humanos de San Luis Potosí por casos de discriminación, acoso, hostigamiento o agresiones cometidas contra personas LGBT+, correspondientes al periodo comprendido entre el 1 de enero de 2015 y el 30 de octubre de 2025. Solicito que la información esté desagregada por año y municipio, e incluya el número total de quejas recibidas, así como la clasificación de los casos conforme al tipo de agresión, acoso o acto de discriminación reportado, según los criterios utilizados por la propia Comisión. Asimismo, requiero que se indique el estatus actual de cada expediente, precisando si se encuentra en trámite, concluido, archivado o canalizado ante otra instancia. De igual manera, solicito copia de los informes, reportes estadísticos, bases de datos o documentos oficiales empleados para el registro, seguimiento o resolución de las quejas durante el periodo señalado, sin incluir datos personales ni información confidencial de las víctimas o de terceros involucrados. Finalmente, solicito que toda la información sea entregada en COPIA SIMPLE Y EN FORMATO DIGITAL</t>
  </si>
  <si>
    <t>Dr. Juan Eduardo Bendeck Cordero</t>
  </si>
  <si>
    <t>De la manera más respetuosa y atenta deseo (y es mi derecho) saber: En la oficina ubicada en Ciudad Valles, San Luis Potosí, de la Comisión Estatal de los Derechos Humanos, en el periodo comprendido de julio a septiembre del año 2025 ¿Cuántas recomendaciones a la autoridad en materia de Derechos Humanos fueron emitidas en favor de personas hombres, no jóvenes, cis género? ¿Cuántas recomendaciones a la autoridad en materia de Derechos Humanos fueron emitidas en favor de personas MUJERES? ¿Cuántas recomendaciones a la autoridad en materia de Derechos Humanos fueron emitidas en favor de INFANCIAS Y JUVENTUDES? ¿Qué acercamientos, reuniones de trabajo, convenios, cursos de capacitación en materia de Derechos Humanos, actividades de estudio y promoción en materia de Derechos Humanos, se han realizado, por parte de la Oficina de la Comisión Estatal de los Derechos Humanos de San Luis Potosí, ubicada en el municipio de Ciudad Valles, San Luis Potosí,, con la autoridad conocida, llamada, o denominada DIRECCIÓN DE SEGURIDAD PÚBLICA Y TRÁNSITO MUNICIPAL DE CIUDAD VALLES, S.L.P.? ¿De no haber realizado ninguna actividad con el mencionado sujeto obligado, deseo saber cuál es el motivo? ¿Qué presupuesto anual, expresado en Pesos Mexicanos Moneda Nacional, ejerce la oficina en Ciudad Valles, de la Comisión Estatal de los Derechos Humanos de San Luis Potosí? ¿Cuál sería en todo caso, la justificación de no tener ningún tipo de acercamiento ni actividad con el sujeto obligado conocido como DIRECCIÓN DE SEGURIDAD PÚBLICA Y TRÁNSITO MUNICIPAL DE CIUDAD VALLES, S.L.P.? Por la atención a la presente, gracias</t>
  </si>
  <si>
    <t>Red de infancias Seguras niñas niños y adolescentes</t>
  </si>
  <si>
    <t>De la manera más atenta y respetuosa deseo saber (y es mi derecho también): En sus oficinas ubicadas en Ciudad Valles, S.L.P. ¿La Comisión Estatal de los Derechos Humanos sí cuenta o no cuenta con un guardia de seguridad privada o sí cuenta o no cuenta con personas servidoras públicas integrantes de alguna corporación Seguridad Pública que brinde apoyo, seguridad y resguardo de la entrada a sus oficinas de Ciudad Valles, S.L.P.? Sea o no persona al servicio de una empresa de Seguridad Privada, o bien, se trate de alguna persona servidora pública integrante de una corporación de Seguridad Pública, municipal, estatal o nacional, ¿Con qué tipo de armamento cuenta para el resguardo de la entrada de sus oficinas? ¿En la entrada de sus oficinas sí se lleva o no se lleva un registro de personas visitantes? ¿Durante el periodo julio-septiembre de 2025, cuántas personas se registraron como visitantes en sus oficinas de Ciudad Valles, S.L.P.? ¿Cuántas de esas personas se identificaron como HOMBRES CIS GÉNERO NO JOVEN? ¿Qué incidentes se registraron con alguna persona visitante identificada como HOMBRE CIS GÉNERO NO JOVEN? ¿El personal que resguarda la entrada de sus oficinas, sea personal de una empresa de seguridad privada o persona servidora pública integrante de alguna corporación de seguridad pública municipal, estatal o nacional, sí ha llegado, o no ha llegado a impedirle la entrada, durante el periodo de julio a septiembre de 2025, a sus oficinas, a alguna persona identificada como HOMBRE CIS GÉNERO NO JOVEN? ¿Bajo qué sospecha o bajo que motivación le fue impedida la entrada en caso de haber ocurrido, haya sido bajo la sospecha de que esa persona pudo haber sido causante de alguna molestia a las personas servidoras públicas que laboran al interior de sus oficinas? ¿Qué criterios son utilizados para tener alguna sospecha de que un visitante HOMBRE CIS GÉNERO NO JOVEN podría causar alguna molestia a las personas servidoras públicas? Gracias por la atención a la presente.</t>
  </si>
  <si>
    <t>1. ¿Cómo se asegura la institución de que las actualizaciones en el registro oficial no eliminen información previa relevante para investigaciones? 2. ¿Qué procesos de auditoría interna existen para revisar la consistencia entre los registros públicos y la información que manejan Fiscalía y Comisión de Búsqueda? 3. ¿Cuál es el protocolo para corregir discrepancias encontradas entre datos reportados por Fiscalía, Comisión de Búsqueda y el Registro Estatal?</t>
  </si>
  <si>
    <t>Yessica Perez</t>
  </si>
  <si>
    <t>Se me informe que Yessica Janet Pérez Carreón, con CURP PECY780903MJCRRS09, NO ha sido declarada como responsable por la violación de derechos humanos en alguna recomendación emitida por esta Institución.</t>
  </si>
  <si>
    <t>Universidad</t>
  </si>
  <si>
    <t>B. Solicito información para los últimos cinco años (2020–2025) sobre: -Casos, quejas o registros relacionados con aborto practicado sin consentimiento libre, previo, pleno e informado de la mujer, o bajo Coerción o presión (de familiares, parejas o personal médico). -Existencia de protocolos, lineamientos o formatos de consentimiento informado que contemplen la verificación de ausencia de coerción o detección de violencia reproductiva o coerción para abortar. -Número de capacitaciones o acciones de sensibilización impartidas a personal médico o de atención a mujeres sobre el consentimiento libre y la prevención del aborto forzado. En caso de existir, solicito reportes, diagnósticos o evaluaciones internas sobre casos de violencia institucional o coerción reproductiva. En caso de no contar con ningún registro o protocolo, solicito lo indiquen expresamente.</t>
  </si>
  <si>
    <t>Lulu Rodriguez</t>
  </si>
  <si>
    <t>Hola, buen día. Por medio de la Plataforma Nacional de Transparencia, solicito información relacionada con la falta de medicamentos en el estado de San Luis Potosí. Me gustaría recibir, por favor: Reportes, diagnósticos o documentos donde se registre la existencia de desabasto o falta de medicamentos en hospitales públicos del estado. Listados de los medicamentos que han presentado escasez, indicando fechas o periodos. Información sobre las causas identificadas del desabasto. Acciones o medidas que se hayan tomado para atender este problema. Presupuesto asignado y utilizado para la compra de medicamentos durante el periodo correspondiente (en caso de que exista esta información). Agradezco mucho su tiempo y quedo al pendiente de la respuesta</t>
  </si>
  <si>
    <t>1.-Favor de informar cuántas denuncias y/o quejas ha recibido esa Comisión (Defensoría o Procuraduría) de Derechos Humanos relacionadas con la desaparición o muerte de alguna madre buscadora o padre buscador, esposa o esposo buscador, o hermana o hermano buscador, entendiendo como tal a mujeres y hombres que, al momento de su desaparición, se encontraban en la búsqueda de un familiar desaparecido (hija, hijo, padre, madre, esposo, esposa, hermano, hermana, sobrino, sobrina u otro familiar). 2.-Favor de indicar el motivo de la denuncia o queja y la fecha en que se presentó, recibió y/o registró. 3.-Favor de indicar el estatus de cada denuncia o queja, señalando si el caso concluyó, fue desestimado o se encuentra en trámite, y el tipo de procedimiento que se le dio. 4.-En caso de que la Comisión haya emitido una recomendación, medida cautelar o pronunciamiento público relacionado con alguno de estos casos, favor de brindar una breve descripción de su contenido u orientarme donde puedo consultarlo. 5.-En caso de que esa comisión haya remitido el caso a la Comisión Nacional de los Derechos Humanos (CNDH) favor de informar en qué fecha se envió y la nomenclatura del expediente enviado. 6.-Favor de informar en cuántos casos esa Comisión ha brindado acompañamiento a familiares de personas buscadoras asesinadas o desaparecidas, incluyendo el tipo de apoyo proporcionado (jurídico, psicológico, seguimiento de queja, etc.). La información que requiero es aquella de la que se tenga registro desde enero de 2010 hasta la fecha en que se presenta esta solicitud de información.</t>
  </si>
</sst>
</file>

<file path=xl/styles.xml><?xml version="1.0" encoding="utf-8"?>
<styleSheet xmlns="http://schemas.openxmlformats.org/spreadsheetml/2006/main">
  <fonts count="18">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7" fillId="0" borderId="0" xfId="0" applyFont="1" applyAlignment="1">
      <alignment horizontal="justify"/>
    </xf>
    <xf numFmtId="0" fontId="7" fillId="0" borderId="0" xfId="0"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5" t="s">
        <v>2</v>
      </c>
      <c r="D1" s="45"/>
      <c r="E1" s="45"/>
    </row>
    <row r="2" spans="1:5" ht="85.5" customHeight="1">
      <c r="A2" s="14">
        <v>34</v>
      </c>
      <c r="B2" s="14" t="s">
        <v>3</v>
      </c>
      <c r="C2" s="44" t="s">
        <v>4</v>
      </c>
      <c r="D2" s="44"/>
      <c r="E2" s="44"/>
    </row>
    <row r="3" spans="1:5" ht="64.5" customHeight="1">
      <c r="A3" s="14">
        <v>54</v>
      </c>
      <c r="B3" s="14" t="s">
        <v>5</v>
      </c>
      <c r="C3" s="44" t="s">
        <v>6</v>
      </c>
      <c r="D3" s="44"/>
      <c r="E3" s="44"/>
    </row>
    <row r="4" spans="1:5" ht="69" customHeight="1">
      <c r="A4" s="14">
        <v>54</v>
      </c>
      <c r="B4" s="14" t="s">
        <v>7</v>
      </c>
      <c r="C4" s="44" t="s">
        <v>8</v>
      </c>
      <c r="D4" s="44"/>
      <c r="E4" s="44"/>
    </row>
    <row r="10" spans="1:5" ht="15.75">
      <c r="B10" s="43" t="s">
        <v>46</v>
      </c>
      <c r="C10" s="43"/>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3" t="s">
        <v>45</v>
      </c>
      <c r="C26" s="43"/>
    </row>
    <row r="28" spans="2:3">
      <c r="B28" s="24" t="s">
        <v>20</v>
      </c>
      <c r="C28" s="11" t="s">
        <v>10</v>
      </c>
    </row>
    <row r="29" spans="2:3">
      <c r="B29" s="12">
        <v>1</v>
      </c>
      <c r="C29" s="11" t="s">
        <v>21</v>
      </c>
    </row>
    <row r="30" spans="2:3">
      <c r="B30" s="12">
        <v>2</v>
      </c>
      <c r="C30" s="11" t="s">
        <v>22</v>
      </c>
    </row>
    <row r="31" spans="2:3">
      <c r="B31" s="12">
        <v>3</v>
      </c>
      <c r="C31" s="11" t="s">
        <v>23</v>
      </c>
    </row>
    <row r="34" spans="2:3" ht="15.75">
      <c r="B34" s="43" t="s">
        <v>47</v>
      </c>
      <c r="C34" s="43"/>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topLeftCell="A21" zoomScale="90" zoomScaleNormal="90" workbookViewId="0">
      <selection activeCell="A21" sqref="A21"/>
    </sheetView>
  </sheetViews>
  <sheetFormatPr baseColWidth="10" defaultColWidth="9.140625" defaultRowHeight="12.75"/>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11</v>
      </c>
      <c r="C1" s="48" t="s">
        <v>25</v>
      </c>
      <c r="D1" s="49"/>
      <c r="F1" s="3" t="s">
        <v>26</v>
      </c>
      <c r="G1" s="9" t="s">
        <v>27</v>
      </c>
      <c r="H1" s="8">
        <f>COUNTIF(Formato!$L$10:$L$44,B1)</f>
        <v>12</v>
      </c>
      <c r="I1" s="50" t="s">
        <v>28</v>
      </c>
      <c r="J1" s="51"/>
      <c r="K1" s="51"/>
      <c r="L1" s="51"/>
    </row>
    <row r="2" spans="1:16" ht="29.25" customHeight="1" thickBot="1">
      <c r="B2" s="22" t="str">
        <f>IF(B1&gt;0, CHOOSE(B1,"Enero", "Febrero", "Marzo", "Abril", "Mayo", "Junio", "Julio", "Agosto","Septiembre","Octubre","Noviembre","Diciembre"),"Escriba arriba número de mes a reportar")</f>
        <v>Noviembre</v>
      </c>
      <c r="F2" s="4"/>
      <c r="G2" s="10" t="s">
        <v>29</v>
      </c>
      <c r="H2" s="8">
        <f>COUNTIF(Formato!$M$10:$M$44,B1)</f>
        <v>3</v>
      </c>
      <c r="I2" s="50" t="s">
        <v>30</v>
      </c>
      <c r="J2" s="51"/>
      <c r="K2" s="51"/>
      <c r="L2" s="51"/>
    </row>
    <row r="3" spans="1:16" ht="18.75" thickBot="1">
      <c r="A3" s="3" t="s">
        <v>31</v>
      </c>
      <c r="B3" s="21">
        <v>2025</v>
      </c>
      <c r="D3" s="4"/>
      <c r="E3" s="16"/>
      <c r="F3" s="15"/>
      <c r="M3" s="25" t="s">
        <v>32</v>
      </c>
      <c r="N3" s="37"/>
    </row>
    <row r="4" spans="1:16" ht="32.25" customHeight="1">
      <c r="M4" s="26">
        <v>1</v>
      </c>
      <c r="N4" s="38" t="s">
        <v>33</v>
      </c>
    </row>
    <row r="5" spans="1:16" ht="77.25" thickBot="1">
      <c r="F5" s="11"/>
      <c r="M5" s="27">
        <v>2</v>
      </c>
      <c r="N5" s="36" t="s">
        <v>34</v>
      </c>
    </row>
    <row r="6" spans="1:16" ht="18" customHeight="1">
      <c r="A6" s="47" t="s">
        <v>35</v>
      </c>
      <c r="B6" s="47"/>
      <c r="C6" s="47"/>
      <c r="D6" s="47"/>
      <c r="E6" s="47"/>
      <c r="F6" s="47"/>
      <c r="G6" s="47"/>
      <c r="H6" s="47"/>
      <c r="I6" s="47"/>
    </row>
    <row r="7" spans="1:16">
      <c r="D7" s="52" t="s">
        <v>62</v>
      </c>
      <c r="E7" s="52"/>
      <c r="F7" s="52"/>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5">
      <c r="A10" s="28">
        <v>83</v>
      </c>
      <c r="B10" s="28" t="s">
        <v>63</v>
      </c>
      <c r="C10" s="29">
        <v>45964</v>
      </c>
      <c r="D10" s="41" t="s">
        <v>65</v>
      </c>
      <c r="E10" s="28" t="s">
        <v>22</v>
      </c>
      <c r="F10" s="31" t="s">
        <v>17</v>
      </c>
      <c r="G10" s="29">
        <v>45979</v>
      </c>
      <c r="H10" s="29" t="s">
        <v>64</v>
      </c>
      <c r="I10" s="30">
        <v>0</v>
      </c>
      <c r="J10" s="30" t="s">
        <v>49</v>
      </c>
      <c r="K10" s="30">
        <v>0</v>
      </c>
      <c r="L10" s="5">
        <f>IF(Formato!$C10&lt;&gt;"",MONTH(C10),"")</f>
        <v>11</v>
      </c>
      <c r="M10" s="6">
        <f>IF(Formato!$G10&lt;&gt;"",MONTH(G10),"")</f>
        <v>11</v>
      </c>
      <c r="P10" s="11"/>
    </row>
    <row r="11" spans="1:16" ht="409.5">
      <c r="A11" s="28">
        <v>84</v>
      </c>
      <c r="B11" s="28" t="s">
        <v>66</v>
      </c>
      <c r="C11" s="29">
        <v>45964</v>
      </c>
      <c r="D11" s="41" t="s">
        <v>67</v>
      </c>
      <c r="E11" s="28" t="s">
        <v>22</v>
      </c>
      <c r="F11" s="30" t="s">
        <v>17</v>
      </c>
      <c r="G11" s="29">
        <v>45979</v>
      </c>
      <c r="H11" s="29" t="s">
        <v>64</v>
      </c>
      <c r="I11" s="30">
        <v>0</v>
      </c>
      <c r="J11" s="30" t="s">
        <v>49</v>
      </c>
      <c r="K11" s="30">
        <v>0</v>
      </c>
      <c r="L11" s="5">
        <f>IF(Formato!$C11&lt;&gt;"",MONTH(C11),"")</f>
        <v>11</v>
      </c>
      <c r="M11" s="6">
        <f>IF(Formato!$G11&lt;&gt;"",MONTH(G11),"")</f>
        <v>11</v>
      </c>
      <c r="P11" s="11"/>
    </row>
    <row r="12" spans="1:16" ht="409.5">
      <c r="A12" s="28">
        <v>85</v>
      </c>
      <c r="B12" s="28" t="s">
        <v>68</v>
      </c>
      <c r="C12" s="29">
        <v>45974</v>
      </c>
      <c r="D12" s="41" t="s">
        <v>69</v>
      </c>
      <c r="E12" s="28" t="s">
        <v>22</v>
      </c>
      <c r="F12" s="30" t="s">
        <v>17</v>
      </c>
      <c r="G12" s="29">
        <v>45989</v>
      </c>
      <c r="H12" s="29" t="s">
        <v>64</v>
      </c>
      <c r="I12" s="30">
        <v>0</v>
      </c>
      <c r="J12" s="30" t="s">
        <v>49</v>
      </c>
      <c r="K12" s="30">
        <v>0</v>
      </c>
      <c r="L12" s="5">
        <f>IF(Formato!$C12&lt;&gt;"",MONTH(C12),"")</f>
        <v>11</v>
      </c>
      <c r="M12" s="6">
        <f>IF(Formato!$G12&lt;&gt;"",MONTH(G12),"")</f>
        <v>11</v>
      </c>
      <c r="P12" s="11"/>
    </row>
    <row r="13" spans="1:16" ht="15">
      <c r="A13" s="28">
        <v>86</v>
      </c>
      <c r="B13" s="42" t="s">
        <v>70</v>
      </c>
      <c r="C13" s="29">
        <v>45979</v>
      </c>
      <c r="D13" s="30"/>
      <c r="E13" s="28" t="s">
        <v>22</v>
      </c>
      <c r="F13" s="30" t="s">
        <v>17</v>
      </c>
      <c r="G13" s="29">
        <v>45993</v>
      </c>
      <c r="H13" s="29" t="s">
        <v>64</v>
      </c>
      <c r="I13" s="30">
        <v>0</v>
      </c>
      <c r="J13" s="30" t="s">
        <v>49</v>
      </c>
      <c r="K13" s="30">
        <v>0</v>
      </c>
      <c r="L13" s="5">
        <f>IF(Formato!$C13&lt;&gt;"",MONTH(C13),"")</f>
        <v>11</v>
      </c>
      <c r="M13" s="6">
        <f>IF(Formato!$G13&lt;&gt;"",MONTH(G13),"")</f>
        <v>12</v>
      </c>
    </row>
    <row r="14" spans="1:16" ht="15">
      <c r="A14" s="28">
        <v>87</v>
      </c>
      <c r="B14" s="28" t="s">
        <v>63</v>
      </c>
      <c r="C14" s="29">
        <v>45979</v>
      </c>
      <c r="D14" s="30"/>
      <c r="E14" s="28" t="s">
        <v>22</v>
      </c>
      <c r="F14" s="30" t="s">
        <v>17</v>
      </c>
      <c r="G14" s="29">
        <v>45993</v>
      </c>
      <c r="H14" s="29" t="s">
        <v>64</v>
      </c>
      <c r="I14" s="30">
        <v>0</v>
      </c>
      <c r="J14" s="30" t="s">
        <v>49</v>
      </c>
      <c r="K14" s="30">
        <v>0</v>
      </c>
      <c r="L14" s="5">
        <f>IF(Formato!$C14&lt;&gt;"",MONTH(C14),"")</f>
        <v>11</v>
      </c>
      <c r="M14" s="6">
        <f>IF(Formato!$G14&lt;&gt;"",MONTH(G14),"")</f>
        <v>12</v>
      </c>
    </row>
    <row r="15" spans="1:16" ht="409.5">
      <c r="A15" s="28">
        <v>88</v>
      </c>
      <c r="B15" s="28" t="s">
        <v>68</v>
      </c>
      <c r="C15" s="29">
        <v>45979</v>
      </c>
      <c r="D15" s="41" t="s">
        <v>71</v>
      </c>
      <c r="E15" s="28" t="s">
        <v>23</v>
      </c>
      <c r="F15" s="30" t="s">
        <v>17</v>
      </c>
      <c r="G15" s="29">
        <v>45993</v>
      </c>
      <c r="H15" s="29" t="s">
        <v>64</v>
      </c>
      <c r="I15" s="30">
        <v>0</v>
      </c>
      <c r="J15" s="30" t="s">
        <v>49</v>
      </c>
      <c r="K15" s="30">
        <v>0</v>
      </c>
      <c r="L15" s="5">
        <f>IF(Formato!$C15&lt;&gt;"",MONTH(C15),"")</f>
        <v>11</v>
      </c>
      <c r="M15" s="6">
        <f>IF(Formato!$G15&lt;&gt;"",MONTH(G15),"")</f>
        <v>12</v>
      </c>
    </row>
    <row r="16" spans="1:16" ht="409.5">
      <c r="A16" s="28">
        <v>89</v>
      </c>
      <c r="B16" s="28" t="s">
        <v>63</v>
      </c>
      <c r="C16" s="29">
        <v>45979</v>
      </c>
      <c r="D16" s="41" t="s">
        <v>71</v>
      </c>
      <c r="E16" s="28" t="s">
        <v>23</v>
      </c>
      <c r="F16" s="30" t="s">
        <v>17</v>
      </c>
      <c r="G16" s="29">
        <v>45993</v>
      </c>
      <c r="H16" s="29" t="s">
        <v>64</v>
      </c>
      <c r="I16" s="30">
        <v>0</v>
      </c>
      <c r="J16" s="30" t="s">
        <v>49</v>
      </c>
      <c r="K16" s="30">
        <v>0</v>
      </c>
      <c r="L16" s="5">
        <f>IF(Formato!$C16&lt;&gt;"",MONTH(C16),"")</f>
        <v>11</v>
      </c>
      <c r="M16" s="6">
        <f>IF(Formato!$G16&lt;&gt;"",MONTH(G16),"")</f>
        <v>12</v>
      </c>
    </row>
    <row r="17" spans="1:13" ht="299.25">
      <c r="A17" s="28">
        <v>90</v>
      </c>
      <c r="B17" s="28" t="s">
        <v>63</v>
      </c>
      <c r="C17" s="29">
        <v>45981</v>
      </c>
      <c r="D17" s="41" t="s">
        <v>72</v>
      </c>
      <c r="E17" s="28" t="s">
        <v>23</v>
      </c>
      <c r="F17" s="30" t="s">
        <v>17</v>
      </c>
      <c r="G17" s="29">
        <v>45995</v>
      </c>
      <c r="H17" s="29" t="s">
        <v>64</v>
      </c>
      <c r="I17" s="30">
        <v>0</v>
      </c>
      <c r="J17" s="30" t="s">
        <v>49</v>
      </c>
      <c r="K17" s="30">
        <v>0</v>
      </c>
      <c r="L17" s="5">
        <f>IF(Formato!$C17&lt;&gt;"",MONTH(C17),"")</f>
        <v>11</v>
      </c>
      <c r="M17" s="6">
        <f>IF(Formato!$G17&lt;&gt;"",MONTH(G17),"")</f>
        <v>12</v>
      </c>
    </row>
    <row r="18" spans="1:13" ht="142.5">
      <c r="A18" s="28">
        <v>91</v>
      </c>
      <c r="B18" s="28" t="s">
        <v>73</v>
      </c>
      <c r="C18" s="29">
        <v>45982</v>
      </c>
      <c r="D18" s="41" t="s">
        <v>74</v>
      </c>
      <c r="E18" s="28" t="s">
        <v>23</v>
      </c>
      <c r="F18" s="30" t="s">
        <v>17</v>
      </c>
      <c r="G18" s="29">
        <v>45996</v>
      </c>
      <c r="H18" s="29" t="s">
        <v>64</v>
      </c>
      <c r="I18" s="30">
        <v>0</v>
      </c>
      <c r="J18" s="30" t="s">
        <v>49</v>
      </c>
      <c r="K18" s="30">
        <v>0</v>
      </c>
      <c r="L18" s="5">
        <f>IF(Formato!$C18&lt;&gt;"",MONTH(C18),"")</f>
        <v>11</v>
      </c>
      <c r="M18" s="6">
        <f>IF(Formato!$G18&lt;&gt;"",MONTH(G18),"")</f>
        <v>12</v>
      </c>
    </row>
    <row r="19" spans="1:13" ht="409.5">
      <c r="A19" s="28">
        <v>92</v>
      </c>
      <c r="B19" s="28" t="s">
        <v>75</v>
      </c>
      <c r="C19" s="29">
        <v>45985</v>
      </c>
      <c r="D19" s="41" t="s">
        <v>76</v>
      </c>
      <c r="E19" s="28" t="s">
        <v>22</v>
      </c>
      <c r="F19" s="30" t="s">
        <v>17</v>
      </c>
      <c r="G19" s="29">
        <v>45999</v>
      </c>
      <c r="H19" s="29" t="s">
        <v>64</v>
      </c>
      <c r="I19" s="30">
        <v>0</v>
      </c>
      <c r="J19" s="30" t="s">
        <v>49</v>
      </c>
      <c r="K19" s="30">
        <v>0</v>
      </c>
      <c r="L19" s="5">
        <f>IF(Formato!$C19&lt;&gt;"",MONTH(C19),"")</f>
        <v>11</v>
      </c>
      <c r="M19" s="6">
        <f>IF(Formato!$G19&lt;&gt;"",MONTH(G19),"")</f>
        <v>12</v>
      </c>
    </row>
    <row r="20" spans="1:13" ht="409.5">
      <c r="A20" s="28">
        <v>93</v>
      </c>
      <c r="B20" s="28" t="s">
        <v>77</v>
      </c>
      <c r="C20" s="29">
        <v>45985</v>
      </c>
      <c r="D20" s="41" t="s">
        <v>78</v>
      </c>
      <c r="E20" s="28" t="s">
        <v>23</v>
      </c>
      <c r="F20" s="30" t="s">
        <v>17</v>
      </c>
      <c r="G20" s="29">
        <v>45999</v>
      </c>
      <c r="H20" s="29" t="s">
        <v>64</v>
      </c>
      <c r="I20" s="30">
        <v>0</v>
      </c>
      <c r="J20" s="30" t="s">
        <v>49</v>
      </c>
      <c r="K20" s="30">
        <v>0</v>
      </c>
      <c r="L20" s="5">
        <f>IF(Formato!$C20&lt;&gt;"",MONTH(C20),"")</f>
        <v>11</v>
      </c>
      <c r="M20" s="6">
        <f>IF(Formato!$G20&lt;&gt;"",MONTH(G20),"")</f>
        <v>12</v>
      </c>
    </row>
    <row r="21" spans="1:13" ht="409.5">
      <c r="A21" s="28">
        <v>94</v>
      </c>
      <c r="B21" s="28" t="s">
        <v>63</v>
      </c>
      <c r="C21" s="29">
        <v>45986</v>
      </c>
      <c r="D21" s="41" t="s">
        <v>79</v>
      </c>
      <c r="E21" s="28" t="s">
        <v>22</v>
      </c>
      <c r="F21" s="30" t="s">
        <v>17</v>
      </c>
      <c r="G21" s="29">
        <v>46010</v>
      </c>
      <c r="H21" s="29" t="s">
        <v>64</v>
      </c>
      <c r="I21" s="30">
        <v>0</v>
      </c>
      <c r="J21" s="30" t="s">
        <v>49</v>
      </c>
      <c r="K21" s="30">
        <v>0</v>
      </c>
      <c r="L21" s="5">
        <f>IF(Formato!$C21&lt;&gt;"",MONTH(C21),"")</f>
        <v>11</v>
      </c>
      <c r="M21" s="6">
        <f>IF(Formato!$G21&lt;&gt;"",MONTH(G21),"")</f>
        <v>12</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cedh</cp:lastModifiedBy>
  <cp:revision/>
  <dcterms:created xsi:type="dcterms:W3CDTF">2017-10-19T22:18:57Z</dcterms:created>
  <dcterms:modified xsi:type="dcterms:W3CDTF">2025-12-01T18:50:58Z</dcterms:modified>
</cp:coreProperties>
</file>