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ghector\Downloads\FRACCIONES ARCHIVO\"/>
    </mc:Choice>
  </mc:AlternateContent>
  <bookViews>
    <workbookView xWindow="0" yWindow="0" windowWidth="19200" windowHeight="1039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<sst xmlns="http://schemas.openxmlformats.org/spreadsheetml/2006/main" count="151" uniqueCount="96">
  <si>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</si>
  <si>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</si>
  <si>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</si>
  <si>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</si>
  <si>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</si>
  <si>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</si>
  <si>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</si>
  <si>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</si>
  <si>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</si>
  <si>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</si>
  <si>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</si>
  <si>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</si>
  <si>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</si>
  <si>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</si>
  <si>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</si>
  <si>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</si>
  <si>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</si>
  <si>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</si>
  <si>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</si>
  <si>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</si>
  <si>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</si>
  <si>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</si>
  <si>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</si>
  <si>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</si>
  <si>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</si>
  <si>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</si>
  <si>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</si>
  <si>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</si>
  <si>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</si>
  <si>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</si>
  <si>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</si>
  <si>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</si>
  <si>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</si>
  <si>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</si>
  <si>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</si>
  <si>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</si>
  <si>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</si>
  <si>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</si>
  <si>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</si>
  <si>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</si>
  <si>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</si>
  <si>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</si>
  <si>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</si>
  <si>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</si>
  <si>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</si>
  <si>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</si>
  <si>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</si>
  <si>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</si>
  <si>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</si>
  <si>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</si>
  <si>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</si>
  <si>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</si>
  <si>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</si>
  <si>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</si>
  <si>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</si>
  <si>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</si>
  <si>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</si>
  <si>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</si>
  <si>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</si>
  <si>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</si>
  <si>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</si>
  <si>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</si>
  <si>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</si>
  <si>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240469725000065</t>
  </si>
  <si>
    <t>240469725000066</t>
  </si>
  <si>
    <t>240469725000067</t>
  </si>
  <si>
    <t>240469725000068</t>
  </si>
  <si>
    <t>240469725000069</t>
  </si>
  <si>
    <t>240469725000070</t>
  </si>
  <si>
    <t>240469725000071</t>
  </si>
  <si>
    <t>240469725000072</t>
  </si>
  <si>
    <t>240469725000073</t>
  </si>
  <si>
    <t>240469725000074</t>
  </si>
  <si>
    <t>240469725000075</t>
  </si>
  <si>
    <t>240469725000076</t>
  </si>
  <si>
    <t>NULL</t>
  </si>
  <si>
    <t>Áxel Chávez</t>
  </si>
  <si>
    <t>El informador</t>
  </si>
  <si>
    <t xml:space="preserve">Blanca </t>
  </si>
  <si>
    <t>Rodrigo Enrique</t>
  </si>
  <si>
    <t>Carlos</t>
  </si>
  <si>
    <t>Solicitante</t>
  </si>
  <si>
    <t xml:space="preserve">Con base en los artículos 6º y 134 de la Constitución Política de los Estados Unidos Mexicanos, el artículo 60 y 65 fracción XXI de la Ley General de Transparencia y de Acceso a la Información Pública, así como la legislación local en la materia, solicito amablemente se me envíe la siguiente información sobre la contratación de los Servicios de Comunicación Social y Publicidad del Gobierno del Estado de San Luis Potosí, que con base en la Cuenta Pública del ejercicio fiscal 2024 ascienden a ¿¿$42,944,503.00 MXN:
Relación de los contratos celebrados en 2024 sobre los servicios de comunicación social y publicidad de todas las dependencias del Estado de San Luis Potosí, así como sus anexos, especificando las empresas contratadas, los montos respectivos y el objeto de cada contrato.
Finalmente, solicitamos que toda la información se brinde en formato abierto, que garantice el libre acceso, procesamiento y reutilización de los datos, conforme a lo establecido en el artículo 3, fracción VI de la Ley General de Transparencia y de Acceso a la Información Pública.
Esta solicitud se dirigió de manera simultánea a las siguientes autoridades, pero resolvieron como sujetos incompetentes de la información (adjunto respuestas).
Secretaría de Finanzas de San Luis Potosí
Coordinación de Comunicación Social del Gobierno del Estado
Agradecemos de antemano su atención, respuesta oportuna y colaboración para fortalecer la transparencia en el uso de recursos públicos.
</t>
  </si>
  <si>
    <t>Costo del último informe de gobierno. 
Incluir montaje, sonorización, producción, arrendamiento de cualquier tipo de infraestructura o inmueble, costos de audio y video, pases de acceso, impresión de ejemplares del informe, souvenirs, artículos entregados a los asistentes, publicidad física y digital alusiva, así como cualquier otro servicio y requerimiento en el marco del informe.
Incluir costos por difusión, promoción, propaganda o cualquier otro requerido, en cualquier medio electrónico, impreso, de radio, televisión, publicidad móvil, en eventos masivos o todo tipo de formato contratado. 
Asimismo, costo de estudios de opinión, percepción pública, evaluación de resultados o cualquier otro relacionado con el informe de gobierno.
Desglosar en todos los casos cada costo, servicio y persona física o moral que haya sido contratado.
Fecha del evento o de los eventos de informe de gobierno, lugar en el que se llevó a cabo y número de asistentes.
Costo del próximo informe de gobierno, si se desarrolla en el presente ejercicio fiscal.
Incluir montaje, sonorización, producción, arrendamiento de cualquier tipo de infraestructura o inmueble, costos de audio y video, pases de acceso, impresión de ejemplares del informe, souvenirs, artículos entregados a los asistentes, publicidad física y digital alusiva, así como cualquier otro servicio y requerimiento en el marco del informe.
Incluir costos por difusión, promoción, propaganda o cualquier otro requerido, en cualquier medio electrónico, impreso, de radio, televisión, publicidad móvil, en eventos masivos o todo tipo de formato contratado. 
Asimismo, costo de estudios de opinión, percepción pública, evaluación de resultados o cualquier otro relacionado con el informe de gobierno.
Desglosar en todos los casos cada costo, servicio y persona física o moral que haya sido contratado.
Fecha prevista del evento o de los eventos de informe de gobierno, lugar en el que se llevará a cabo y número de asistentes previsto.</t>
  </si>
  <si>
    <t>Con fundamento en la Ley de Transparencia articulo 53 y 54 solícito se me informe a traves de la misma plataforma cuales son las acciones que la dependencia a su digno cargo a tomado en cuenta para con la ciudadanía en el sentido de mantenerle informado respecto la informacion publica de oficio.
Solito me indique cual es su portal oficial donde se publique la informacion respecto a las obligaciones comunes y especificas referidas en los articulos 84 y 85 de la misma ley.
Solicito me informe cual es el numero de personas a cargo de su Unidad de Transparencia,  nombramiento de los o las titulares, jefes, responsables o encargados de dicha unidad de transparencia.
Solicito me informe cuales son las capaciitaciones y experiencia con la cual cuanta el personal adscrito a la unidad de transparencia.
Solicito de ser posible me sea proporcionado portal oficial en el cual este publicada la informacion en la Plataforma Estatal de Transparencia CEGAIP.</t>
  </si>
  <si>
    <t>Por medio del presente solicito a ustedes la documentación relacionada con la contratación dase seguros para el parque vehicular propiedad del gobierno del estado de San Luis Potosí así como la siguiente información:
-Bases de contratación o condiciones especiales de aseguramiento
- Fallo de adjudicación o proceso por el cual se llevo acabo la contratación
-Listado de unidades aseguradas en archivo Excel
-Copia de la caratula de la póliza global vigente
-Copia del contrato
-Siniestralidad delos últimos 2 años</t>
  </si>
  <si>
    <t>Por medio del presente solicito se nos comparta la información relacionada con la contratación del
Seguro de Vida para el personal a cargo del Gobierno del Estado de San Luis Potosí
-Bases de aseguramiento o condiciones especiales
-Listado de asegurados en archivo Excel con el que se cotizo el seguro
-Fallo de adjudicación
-caratula de la Póliza Global vigente
-Siniestralidad de los últimos 2 años</t>
  </si>
  <si>
    <t xml:space="preserve">1.	Indicar si ha celebrado contratos, convenios o adjudicaciones con la empresa Seguritech Privada S.A. de C.V. en cualquier modalidad (licitación pública, adjudicación directa, invitación restringida, etc.) desde el año 2013 a la fecha de atención de la solicitud.
2.	En caso afirmativo, proporcionar para cada contrato:
Número o identificador del contrato.
Monto total contratado y moneda.
Objeto del contrato (descripción de los servicios o productos contratados).
Fecha de inicio y fecha de término o vigencia.
Procedimiento de contratación utilizado.
3.	Enviar copia simple en formato digital (PDF) de los instrumentos jurídicos celebrados con dicha empresa en el periodo indicado.
</t>
  </si>
  <si>
    <t xml:space="preserve">Por medio del presente, se solicita a esas H. Autoridades tengan a bien brindar información sobre los contratos públicos  celebrados por el Señor Luis Fernando Huerta Ramírez, quien cuenta con Registro Federal de Contribuyentes (RFC) HURL650529I23, y el Gobierno del Estado de San Luis Potosí. 
Debiendo informar la participación que tuvo  el Señor Luis Fernando Huerta Ramírez en dichos contratos públicos , el objeto del contrato, el sitio público donde pueden ser consultados, y el proceso a seguir a fin de tramitar copia simple de los mismos. </t>
  </si>
  <si>
    <t xml:space="preserve">Domicilio, teléfonos, correo, horarios de atención de las oficinas de Japón recientemente inaugurada. Nombre del titular de la oficina de Japón y medio para contactarlo. </t>
  </si>
  <si>
    <t>Por este medio me permito solicitar la siguiente información:
I. Listado que contenga la totalidad de los contratos, convenios, pedidos o cualquier otro instrumento jurídico de naturaleza análoga, que hayan sido adjudicados o celebrados por este sujeto obligado con cualquiera de las personas morales "Figlio Mex, S.A." o "GLUCKLI, S.A. DE C.V.". Este listado deberá abarcar el periodo comprendido desde el 1 de enero de 2020 hasta la fecha 10 de septiembre de 2025. Para cada uno de los instrumentos jurídicos en el listado, solicito se desglosen los siguientes datos:
Número o folio de identificación del contrato o convenio.
Modalidad de adjudicación (ej. licitación pública, invitación a cuando menos tres personas, adjudicación directa).
Fecha de la firma del contrato.
Monto total del contrato.
Enlace electrónico al documento del contrato en el portal de transparencia o sistema oficial correspondiente, si existiera.
II. COPIA DE LOS CONTRATOS.
Copia íntegra en versión pública de cada uno de los contratos, convenios o instrumentos jurídicos identificados en el listado solicitado en el punto I. 
CONSIDERACIONES ADICIONALES:
Reitero que el periodo de la información solicitada es del 1 de enero de 2020 al 10 de septiembre de 2025.
Solicito que toda la información me sea entregada en formato digital y a través de la plataforma de transparencia utilizada para gestionar esta solicitud.
Sin más por el momento, agradezco de antemano su atención</t>
  </si>
  <si>
    <t xml:space="preserve">De manera atenta, pido que se me entregue COPIA SIMPLE EN FORMATO DIGITAL de los contratos, facturas y comprobantes de gastos, así como como los montos y asignaciones que se hayan generado para realizar el cuarto informe de gobierno de San Luis Potosí celebrado este lunes 22 de septiembre. Pido cualquier documento que se haya generado entre el 2 de febrero de 2025 y el 23 de septiembre del 2025 relacionado con mi solicitud. Además, una lista de de cuales fueron los proveedores contratados para el montaje y producción del evento así como los gastos de logística (transporte, hospedaje, alimentos) de los invitados a dicho evento. Todo en COPIA SIMPLE EN FORMATO DIGITAL
Solicito por igual, que se me entregue COPIA SIMPLE EN FORMATO DIGITAL de todos los contratos, facturas, comprobantes de gastos, montos y asignaciones, que se hayan generado para la realización de la cena privada que celebraron funcionarios de gobierno y la administración estatal, al concluir el Cuarto Informe de Gobierno de San Luis Potosí; documentos que hayan sido generados entre el 1 de enero de 2025 y el 22 de septiembre de 2025. 
De igual manera, pido se me informe cuál fue la locación de dicha fiesta privada y si se celebró algún contrato o convenio para el préstamos de dicho sitio. De existir un contrato o convenio, pido se entregue COPIA SIMPLE EN FORMATO DIGITAL de dicho contrato. 
</t>
  </si>
  <si>
    <t>De manera atenta, solicito se me proporcione COPIA SIMPLE EN FORMATO DIGITAL de la siguiente información:
1. Información sobre el número de personas originarios de San Luis Potosí que hayan sido repatriadas desde Estados Unidos de América, desglosadas por municipio de origen, edad, sexo, fecha de repatriación y lugar de procedencia, en el periodo comprendido del 1 de enero de 2021 al 24 de septiembre de 2025.
2. Copia de los oficios enviados y recibidos por el IMEI con el Instituto Nacional de Migración y la Secretaría de Relaciones Exteriores, así como los informes de reuniones de coordinación interinstitucional que se hayan realizado en dicho periodo.
3. Documentos que muestren el presupuesto asignado al IMEI para programas de atención a migrantes repatriados en el ejercicio actual y en los últimos tres años, además de incluir los informes de aplicación y resultados de dichos años.</t>
  </si>
  <si>
    <t>e manera atenta solicito se me entregue COPIA SIMPLE EN FORMATO DIGITAL de toda la información relacionada con la adquisición, asignación y operación de unidades del proyecto MetroRed en el Estado de San Luis Potosí, durante el periodo comprendido entre el 26 de septiembre de 2021 y el 26 de septiembre de 2025.
Solicito que la información incluya la documentación que respalde la compra de unidades, tales como facturas, contratos, comprobantes de gastos y asignaciones oficiales, indicando el número total de unidades adquiridas por el gobierno. Asimismo, requiero que se especifique cuántas de estas unidades han sido destinadas a la zona metropolitana y cuántas a los municipios de la Huasteca, señalando los municipios beneficiados, las fechas en que comenzaron a operar y las rutas específicas que cubren en cada zona.
De igual manera, solicito información sobre la cantidad de usuarios registrados desde el inicio del proyecto, indicando cifras separadas para la zona metropolitana y los municipios de la Huasteca, así como los totales acumulados hasta el 26 de septiembre de 2025.
Se solicita que toda la información sea entregada en COPIA SIMPLE Y EN FORMATO DIGITAL</t>
  </si>
  <si>
    <t>Moreno Benjumea</t>
  </si>
  <si>
    <t>Abelardo Medellín Pérez</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</si>
</sst>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indexed="64"/>
      </left>
      <right style="thin">
        <color indexed="64"/>
      </right>
      <top style="thin">
        <color indexed="64"/>
      </top>
      <bottom/>
      <diagonal/>
    </border>
    <border>
      <left/>
      <right style="thin">
        <color indexed="64"/>
      </right>
      <top/>
      <bottom style="thin">
        <color indexed="64"/>
      </bottom>
      <diagonal/>
    </border>
  </borders>
  <cellStyleXfs count="2">
    <xf numFmtId="0" fontId="0" fillId="0" borderId="0"/>
    <xf numFmtId="0" fontId="4" fillId="7" borderId="12" applyNumberFormat="0" applyFont="0" applyAlignment="0" applyProtection="0"/>
  </cellStyleXfs>
  <cellXfs count="6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6" borderId="3" xfId="0" applyFont="1" applyFill="1" applyBorder="1" applyAlignment="1">
      <alignment horizontal="center"/>
    </xf>
    <xf numFmtId="14" fontId="7" fillId="6" borderId="3" xfId="0" applyNumberFormat="1" applyFont="1" applyFill="1" applyBorder="1" applyAlignment="1">
      <alignment horizontal="center"/>
    </xf>
    <xf numFmtId="0" fontId="7" fillId="6" borderId="3" xfId="0" quotePrefix="1" applyFont="1" applyFill="1" applyBorder="1"/>
    <xf numFmtId="0" fontId="6" fillId="0" borderId="3" xfId="0" applyFont="1" applyBorder="1" applyAlignment="1">
      <alignment horizontal="center" vertical="center" wrapText="1"/>
    </xf>
    <xf numFmtId="0" fontId="0" fillId="0" borderId="3" xfId="0" applyBorder="1" applyAlignment="1">
      <alignment horizontal="center" vertical="center" wrapText="1"/>
    </xf>
    <xf numFmtId="0" fontId="0" fillId="8" borderId="3" xfId="0" applyFill="1" applyBorder="1" applyAlignment="1">
      <alignment horizontal="center"/>
    </xf>
    <xf numFmtId="14" fontId="7" fillId="8" borderId="3" xfId="0" applyNumberFormat="1" applyFont="1" applyFill="1" applyBorder="1" applyAlignment="1">
      <alignment horizontal="center"/>
    </xf>
    <xf numFmtId="0" fontId="0" fillId="8" borderId="0" xfId="0" applyFill="1" applyAlignment="1">
      <alignment horizontal="center"/>
    </xf>
    <xf numFmtId="0" fontId="0" fillId="8" borderId="14" xfId="0" applyFill="1" applyBorder="1" applyAlignment="1">
      <alignment horizontal="center"/>
    </xf>
    <xf numFmtId="14" fontId="7" fillId="8" borderId="14" xfId="0" applyNumberFormat="1" applyFont="1" applyFill="1" applyBorder="1" applyAlignment="1">
      <alignment horizontal="center"/>
    </xf>
    <xf numFmtId="0" fontId="7" fillId="6" borderId="14" xfId="0" applyFont="1" applyFill="1" applyBorder="1" applyAlignment="1">
      <alignment horizontal="center"/>
    </xf>
    <xf numFmtId="0" fontId="7" fillId="6" borderId="0" xfId="0" applyFont="1" applyFill="1" applyBorder="1" applyAlignment="1">
      <alignment horizontal="center"/>
    </xf>
    <xf numFmtId="14" fontId="7" fillId="6" borderId="0" xfId="0" applyNumberFormat="1" applyFont="1" applyFill="1" applyBorder="1" applyAlignment="1">
      <alignment horizontal="center"/>
    </xf>
    <xf numFmtId="0" fontId="7" fillId="6" borderId="0" xfId="0" applyFont="1" applyFill="1" applyBorder="1"/>
    <xf numFmtId="0" fontId="0" fillId="0" borderId="15" xfId="0" applyBorder="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1" t="s">
        <v>2</v>
      </c>
      <c r="D1" s="41"/>
      <c r="E1" s="41"/>
    </row>
    <row r="2" spans="1:5" ht="85.5" customHeight="1" x14ac:dyDescent="0.2">
      <c r="A2" s="14">
        <v>34</v>
      </c>
      <c r="B2" s="14" t="s">
        <v>3</v>
      </c>
      <c r="C2" s="40" t="s">
        <v>4</v>
      </c>
      <c r="D2" s="40"/>
      <c r="E2" s="40"/>
    </row>
    <row r="3" spans="1:5" ht="64.5" customHeight="1" x14ac:dyDescent="0.2">
      <c r="A3" s="14">
        <v>54</v>
      </c>
      <c r="B3" s="14" t="s">
        <v>5</v>
      </c>
      <c r="C3" s="40" t="s">
        <v>6</v>
      </c>
      <c r="D3" s="40"/>
      <c r="E3" s="40"/>
    </row>
    <row r="4" spans="1:5" ht="69" customHeight="1" x14ac:dyDescent="0.2">
      <c r="A4" s="14">
        <v>54</v>
      </c>
      <c r="B4" s="14" t="s">
        <v>7</v>
      </c>
      <c r="C4" s="40" t="s">
        <v>8</v>
      </c>
      <c r="D4" s="40"/>
      <c r="E4" s="40"/>
    </row>
    <row r="10" spans="1:5" ht="15.75" x14ac:dyDescent="0.2">
      <c r="B10" s="39" t="s">
        <v>46</v>
      </c>
      <c r="C10" s="39"/>
    </row>
    <row r="12" spans="1:5" x14ac:dyDescent="0.2">
      <c r="B12" s="23"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3" t="s">
        <v>60</v>
      </c>
    </row>
    <row r="23" spans="2:3" x14ac:dyDescent="0.2">
      <c r="B23" s="12">
        <v>11</v>
      </c>
      <c r="C23" s="11" t="s">
        <v>61</v>
      </c>
    </row>
    <row r="24" spans="2:3" x14ac:dyDescent="0.2">
      <c r="B24" s="37">
        <v>12</v>
      </c>
      <c r="C24" s="38" t="s">
        <v>59</v>
      </c>
    </row>
    <row r="26" spans="2:3" ht="15.75" x14ac:dyDescent="0.2">
      <c r="B26" s="39" t="s">
        <v>45</v>
      </c>
      <c r="C26" s="39"/>
    </row>
    <row r="28" spans="2:3" x14ac:dyDescent="0.2">
      <c r="B28" s="23"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9" t="s">
        <v>47</v>
      </c>
      <c r="C34" s="39"/>
    </row>
    <row r="36" spans="2:3" x14ac:dyDescent="0.2">
      <c r="B36" s="23"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3" t="s">
        <v>52</v>
      </c>
    </row>
    <row r="42" spans="2:3" x14ac:dyDescent="0.2">
      <c r="B42" s="12">
        <v>6</v>
      </c>
      <c r="C42" s="33"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I16" sqref="I16"/>
    </sheetView>
  </sheetViews>
  <sheetFormatPr baseColWidth="10" defaultColWidth="9.140625" defaultRowHeight="12.75" x14ac:dyDescent="0.2"/>
  <cols>
    <col min="1" max="1" width="21.140625" style="7" customWidth="1"/>
    <col min="2" max="2" width="24.85546875" customWidth="1"/>
    <col min="3" max="3" width="14.7109375" customWidth="1"/>
    <col min="4" max="4" width="26.140625" customWidth="1"/>
    <col min="5" max="5" width="19" customWidth="1"/>
    <col min="6" max="6" width="57.85546875" customWidth="1"/>
    <col min="7" max="7" width="21.7109375" bestFit="1" customWidth="1"/>
    <col min="8" max="8" width="1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9</v>
      </c>
      <c r="C1" s="44" t="s">
        <v>25</v>
      </c>
      <c r="D1" s="45"/>
      <c r="F1" s="3" t="s">
        <v>26</v>
      </c>
      <c r="G1" s="9" t="s">
        <v>27</v>
      </c>
      <c r="H1" s="8">
        <f>COUNTIF(Formato!$L$10:$L$44,B1)</f>
        <v>12</v>
      </c>
      <c r="I1" s="46" t="s">
        <v>28</v>
      </c>
      <c r="J1" s="47"/>
      <c r="K1" s="47"/>
      <c r="L1" s="47"/>
    </row>
    <row r="2" spans="1:16" ht="29.25" customHeight="1" thickBot="1" x14ac:dyDescent="0.25">
      <c r="B2" s="22" t="str">
        <f>IF(B1&gt;0, CHOOSE(B1,"Enero", "Febrero", "Marzo", "Abril", "Mayo", "Junio", "Julio", "Agosto","Septiembre","Octubre","Noviembre","Diciembre"),"Escriba arriba número de mes a reportar")</f>
        <v>Septiembre</v>
      </c>
      <c r="F2" s="4"/>
      <c r="G2" s="10" t="s">
        <v>29</v>
      </c>
      <c r="H2" s="8">
        <f>COUNTIF(Formato!$M$10:$M$44,B1)</f>
        <v>11</v>
      </c>
      <c r="I2" s="46" t="s">
        <v>30</v>
      </c>
      <c r="J2" s="47"/>
      <c r="K2" s="47"/>
      <c r="L2" s="47"/>
    </row>
    <row r="3" spans="1:16" ht="18.75" thickBot="1" x14ac:dyDescent="0.25">
      <c r="A3" s="3" t="s">
        <v>31</v>
      </c>
      <c r="B3" s="21">
        <v>2025</v>
      </c>
      <c r="D3" s="4"/>
      <c r="E3" s="16"/>
      <c r="F3" s="15"/>
      <c r="M3" s="24" t="s">
        <v>32</v>
      </c>
      <c r="N3" s="35"/>
    </row>
    <row r="4" spans="1:16" ht="32.25" customHeight="1" x14ac:dyDescent="0.2">
      <c r="M4" s="25">
        <v>1</v>
      </c>
      <c r="N4" s="36" t="s">
        <v>33</v>
      </c>
    </row>
    <row r="5" spans="1:16" ht="77.25" thickBot="1" x14ac:dyDescent="0.25">
      <c r="F5" s="11"/>
      <c r="M5" s="26">
        <v>2</v>
      </c>
      <c r="N5" s="34" t="s">
        <v>34</v>
      </c>
    </row>
    <row r="6" spans="1:16" ht="18" customHeight="1" x14ac:dyDescent="0.25">
      <c r="A6" s="43" t="s">
        <v>35</v>
      </c>
      <c r="B6" s="43"/>
      <c r="C6" s="43"/>
      <c r="D6" s="43"/>
      <c r="E6" s="43"/>
      <c r="F6" s="43"/>
      <c r="G6" s="43"/>
      <c r="H6" s="43"/>
      <c r="I6" s="43"/>
    </row>
    <row r="7" spans="1:16" x14ac:dyDescent="0.2">
      <c r="D7" s="48" t="s">
        <v>62</v>
      </c>
      <c r="E7" s="48"/>
      <c r="F7" s="48"/>
    </row>
    <row r="9" spans="1:16" s="2" customFormat="1" ht="44.25" customHeight="1" thickBot="1" x14ac:dyDescent="0.25">
      <c r="A9" s="52" t="s">
        <v>51</v>
      </c>
      <c r="B9" s="52" t="s">
        <v>57</v>
      </c>
      <c r="C9" s="53" t="s">
        <v>36</v>
      </c>
      <c r="D9" s="52" t="s">
        <v>37</v>
      </c>
      <c r="E9" s="53" t="s">
        <v>20</v>
      </c>
      <c r="F9" s="53" t="s">
        <v>9</v>
      </c>
      <c r="G9" s="30" t="s">
        <v>38</v>
      </c>
      <c r="H9" s="32" t="s">
        <v>56</v>
      </c>
      <c r="I9" s="30" t="s">
        <v>39</v>
      </c>
      <c r="J9" s="31" t="s">
        <v>58</v>
      </c>
      <c r="K9" s="30" t="s">
        <v>40</v>
      </c>
      <c r="L9" s="17" t="s">
        <v>41</v>
      </c>
      <c r="M9" s="17" t="s">
        <v>42</v>
      </c>
    </row>
    <row r="10" spans="1:16" ht="15" x14ac:dyDescent="0.2">
      <c r="A10" s="54" t="s">
        <v>63</v>
      </c>
      <c r="B10" s="54" t="s">
        <v>94</v>
      </c>
      <c r="C10" s="55">
        <v>45901</v>
      </c>
      <c r="D10" s="56" t="s">
        <v>82</v>
      </c>
      <c r="E10" s="49" t="s">
        <v>23</v>
      </c>
      <c r="F10" s="51" t="s">
        <v>17</v>
      </c>
      <c r="G10" s="50">
        <v>45917</v>
      </c>
      <c r="H10" s="49" t="s">
        <v>23</v>
      </c>
      <c r="I10" s="49">
        <v>0</v>
      </c>
      <c r="J10" s="49" t="s">
        <v>49</v>
      </c>
      <c r="K10" s="49">
        <v>0</v>
      </c>
      <c r="L10" s="5">
        <f>IF(Formato!$C10&lt;&gt;"",MONTH(C10),"")</f>
        <v>9</v>
      </c>
      <c r="M10" s="6">
        <f>IF(Formato!$G10&lt;&gt;"",MONTH(G10),"")</f>
        <v>9</v>
      </c>
      <c r="P10" s="11"/>
    </row>
    <row r="11" spans="1:16" ht="15" x14ac:dyDescent="0.2">
      <c r="A11" s="54" t="s">
        <v>64</v>
      </c>
      <c r="B11" s="54" t="s">
        <v>76</v>
      </c>
      <c r="C11" s="55">
        <v>45901</v>
      </c>
      <c r="D11" s="56" t="s">
        <v>83</v>
      </c>
      <c r="E11" s="49" t="s">
        <v>23</v>
      </c>
      <c r="F11" s="51" t="s">
        <v>17</v>
      </c>
      <c r="G11" s="50">
        <v>45904</v>
      </c>
      <c r="H11" s="49" t="s">
        <v>23</v>
      </c>
      <c r="I11" s="49">
        <v>0</v>
      </c>
      <c r="J11" s="49" t="s">
        <v>49</v>
      </c>
      <c r="K11" s="49">
        <v>0</v>
      </c>
      <c r="L11" s="5">
        <f>IF(Formato!$C11&lt;&gt;"",MONTH(C11),"")</f>
        <v>9</v>
      </c>
      <c r="M11" s="6">
        <f>IF(Formato!$G11&lt;&gt;"",MONTH(G11),"")</f>
        <v>9</v>
      </c>
      <c r="P11" s="11"/>
    </row>
    <row r="12" spans="1:16" ht="15" x14ac:dyDescent="0.2">
      <c r="A12" s="54" t="s">
        <v>65</v>
      </c>
      <c r="B12" s="54" t="s">
        <v>77</v>
      </c>
      <c r="C12" s="55">
        <v>45901</v>
      </c>
      <c r="D12" s="56" t="s">
        <v>84</v>
      </c>
      <c r="E12" s="49" t="s">
        <v>23</v>
      </c>
      <c r="F12" s="51" t="s">
        <v>17</v>
      </c>
      <c r="G12" s="50">
        <v>45915</v>
      </c>
      <c r="H12" s="49" t="s">
        <v>23</v>
      </c>
      <c r="I12" s="49">
        <v>0</v>
      </c>
      <c r="J12" s="49" t="s">
        <v>49</v>
      </c>
      <c r="K12" s="49">
        <v>0</v>
      </c>
      <c r="L12" s="5">
        <f>IF(Formato!$C12&lt;&gt;"",MONTH(C12),"")</f>
        <v>9</v>
      </c>
      <c r="M12" s="6">
        <f>IF(Formato!$G12&lt;&gt;"",MONTH(G12),"")</f>
        <v>9</v>
      </c>
      <c r="P12" s="11"/>
    </row>
    <row r="13" spans="1:16" ht="15" x14ac:dyDescent="0.2">
      <c r="A13" s="54" t="s">
        <v>66</v>
      </c>
      <c r="B13" s="54" t="s">
        <v>78</v>
      </c>
      <c r="C13" s="55">
        <v>45901</v>
      </c>
      <c r="D13" s="56" t="s">
        <v>85</v>
      </c>
      <c r="E13" s="49" t="s">
        <v>23</v>
      </c>
      <c r="F13" s="51" t="s">
        <v>17</v>
      </c>
      <c r="G13" s="50">
        <v>45917</v>
      </c>
      <c r="H13" s="49" t="s">
        <v>23</v>
      </c>
      <c r="I13" s="49">
        <v>0</v>
      </c>
      <c r="J13" s="49" t="s">
        <v>49</v>
      </c>
      <c r="K13" s="49">
        <v>0</v>
      </c>
      <c r="L13" s="5">
        <f>IF(Formato!$C13&lt;&gt;"",MONTH(C13),"")</f>
        <v>9</v>
      </c>
      <c r="M13" s="6">
        <f>IF(Formato!$G13&lt;&gt;"",MONTH(G13),"")</f>
        <v>9</v>
      </c>
    </row>
    <row r="14" spans="1:16" ht="15" x14ac:dyDescent="0.2">
      <c r="A14" s="54" t="s">
        <v>67</v>
      </c>
      <c r="B14" s="54" t="s">
        <v>78</v>
      </c>
      <c r="C14" s="55">
        <v>45901</v>
      </c>
      <c r="D14" s="56" t="s">
        <v>86</v>
      </c>
      <c r="E14" s="49" t="s">
        <v>23</v>
      </c>
      <c r="F14" s="51" t="s">
        <v>17</v>
      </c>
      <c r="G14" s="50">
        <v>45915</v>
      </c>
      <c r="H14" s="49" t="s">
        <v>23</v>
      </c>
      <c r="I14" s="49">
        <v>0</v>
      </c>
      <c r="J14" s="49" t="s">
        <v>49</v>
      </c>
      <c r="K14" s="49">
        <v>0</v>
      </c>
      <c r="L14" s="5">
        <f>IF(Formato!$C14&lt;&gt;"",MONTH(C14),"")</f>
        <v>9</v>
      </c>
      <c r="M14" s="6">
        <f>IF(Formato!$G14&lt;&gt;"",MONTH(G14),"")</f>
        <v>9</v>
      </c>
    </row>
    <row r="15" spans="1:16" ht="15" x14ac:dyDescent="0.2">
      <c r="A15" s="54" t="s">
        <v>68</v>
      </c>
      <c r="B15" s="54" t="s">
        <v>75</v>
      </c>
      <c r="C15" s="55">
        <v>45901</v>
      </c>
      <c r="D15" s="56" t="s">
        <v>87</v>
      </c>
      <c r="E15" s="49" t="s">
        <v>23</v>
      </c>
      <c r="F15" s="51" t="s">
        <v>17</v>
      </c>
      <c r="G15" s="50">
        <v>45915</v>
      </c>
      <c r="H15" s="49" t="s">
        <v>23</v>
      </c>
      <c r="I15" s="49">
        <v>0</v>
      </c>
      <c r="J15" s="49" t="s">
        <v>49</v>
      </c>
      <c r="K15" s="49">
        <v>0</v>
      </c>
      <c r="L15" s="5">
        <f>IF(Formato!$C15&lt;&gt;"",MONTH(C15),"")</f>
        <v>9</v>
      </c>
      <c r="M15" s="6">
        <f>IF(Formato!$G15&lt;&gt;"",MONTH(G15),"")</f>
        <v>9</v>
      </c>
    </row>
    <row r="16" spans="1:16" ht="15" x14ac:dyDescent="0.2">
      <c r="A16" s="54" t="s">
        <v>69</v>
      </c>
      <c r="B16" s="54" t="s">
        <v>79</v>
      </c>
      <c r="C16" s="55">
        <v>45901</v>
      </c>
      <c r="D16" s="56" t="s">
        <v>88</v>
      </c>
      <c r="E16" s="49" t="s">
        <v>23</v>
      </c>
      <c r="F16" s="51" t="s">
        <v>17</v>
      </c>
      <c r="G16" s="50">
        <v>45924</v>
      </c>
      <c r="H16" s="49" t="s">
        <v>23</v>
      </c>
      <c r="I16" s="49">
        <v>0</v>
      </c>
      <c r="J16" s="49" t="s">
        <v>49</v>
      </c>
      <c r="K16" s="49">
        <v>0</v>
      </c>
      <c r="L16" s="5">
        <f>IF(Formato!$C16&lt;&gt;"",MONTH(C16),"")</f>
        <v>9</v>
      </c>
      <c r="M16" s="6">
        <f>IF(Formato!$G16&lt;&gt;"",MONTH(G16),"")</f>
        <v>9</v>
      </c>
    </row>
    <row r="17" spans="1:13" ht="15" x14ac:dyDescent="0.2">
      <c r="A17" s="54" t="s">
        <v>70</v>
      </c>
      <c r="B17" s="54" t="s">
        <v>80</v>
      </c>
      <c r="C17" s="55">
        <v>45911</v>
      </c>
      <c r="D17" s="56" t="s">
        <v>89</v>
      </c>
      <c r="E17" s="49" t="s">
        <v>23</v>
      </c>
      <c r="F17" s="51" t="s">
        <v>17</v>
      </c>
      <c r="G17" s="50">
        <v>45929</v>
      </c>
      <c r="H17" s="49" t="s">
        <v>23</v>
      </c>
      <c r="I17" s="49">
        <v>0</v>
      </c>
      <c r="J17" s="49" t="s">
        <v>49</v>
      </c>
      <c r="K17" s="49">
        <v>0</v>
      </c>
      <c r="L17" s="5">
        <f>IF(Formato!$C17&lt;&gt;"",MONTH(C17),"")</f>
        <v>9</v>
      </c>
      <c r="M17" s="6">
        <f>IF(Formato!$G17&lt;&gt;"",MONTH(G17),"")</f>
        <v>9</v>
      </c>
    </row>
    <row r="18" spans="1:13" ht="15" x14ac:dyDescent="0.2">
      <c r="A18" s="54" t="s">
        <v>71</v>
      </c>
      <c r="B18" s="54" t="s">
        <v>81</v>
      </c>
      <c r="C18" s="55">
        <v>45917</v>
      </c>
      <c r="D18" s="56" t="s">
        <v>90</v>
      </c>
      <c r="E18" s="49" t="s">
        <v>23</v>
      </c>
      <c r="F18" s="51" t="s">
        <v>17</v>
      </c>
      <c r="G18" s="50">
        <v>45901</v>
      </c>
      <c r="H18" s="49" t="s">
        <v>23</v>
      </c>
      <c r="I18" s="49">
        <v>0</v>
      </c>
      <c r="J18" s="49" t="s">
        <v>49</v>
      </c>
      <c r="K18" s="49">
        <v>0</v>
      </c>
      <c r="L18" s="5">
        <f>IF(Formato!$C18&lt;&gt;"",MONTH(C18),"")</f>
        <v>9</v>
      </c>
      <c r="M18" s="6">
        <f>IF(Formato!$G18&lt;&gt;"",MONTH(G18),"")</f>
        <v>9</v>
      </c>
    </row>
    <row r="19" spans="1:13" ht="15" x14ac:dyDescent="0.2">
      <c r="A19" s="54" t="s">
        <v>72</v>
      </c>
      <c r="B19" s="54" t="s">
        <v>95</v>
      </c>
      <c r="C19" s="55">
        <v>45923</v>
      </c>
      <c r="D19" s="56" t="s">
        <v>91</v>
      </c>
      <c r="E19" s="49" t="s">
        <v>23</v>
      </c>
      <c r="F19" s="51" t="s">
        <v>17</v>
      </c>
      <c r="G19" s="50">
        <v>45926</v>
      </c>
      <c r="H19" s="49" t="s">
        <v>23</v>
      </c>
      <c r="I19" s="49">
        <v>0</v>
      </c>
      <c r="J19" s="49" t="s">
        <v>49</v>
      </c>
      <c r="K19" s="49">
        <v>0</v>
      </c>
      <c r="L19" s="5">
        <f>IF(Formato!$C19&lt;&gt;"",MONTH(C19),"")</f>
        <v>9</v>
      </c>
      <c r="M19" s="6">
        <f>IF(Formato!$G19&lt;&gt;"",MONTH(G19),"")</f>
        <v>9</v>
      </c>
    </row>
    <row r="20" spans="1:13" ht="15" x14ac:dyDescent="0.2">
      <c r="A20" s="57" t="s">
        <v>73</v>
      </c>
      <c r="B20" s="54" t="s">
        <v>95</v>
      </c>
      <c r="C20" s="58">
        <v>45924</v>
      </c>
      <c r="D20" s="56" t="s">
        <v>92</v>
      </c>
      <c r="E20" s="59" t="s">
        <v>23</v>
      </c>
      <c r="F20" s="51" t="s">
        <v>17</v>
      </c>
      <c r="G20" s="50">
        <v>45806</v>
      </c>
      <c r="H20" s="59" t="s">
        <v>23</v>
      </c>
      <c r="I20" s="49">
        <v>0</v>
      </c>
      <c r="J20" s="49" t="s">
        <v>49</v>
      </c>
      <c r="K20" s="49">
        <v>0</v>
      </c>
      <c r="L20" s="5">
        <f>IF(Formato!$C20&lt;&gt;"",MONTH(C20),"")</f>
        <v>9</v>
      </c>
      <c r="M20" s="6">
        <f>IF(Formato!$G20&lt;&gt;"",MONTH(G20),"")</f>
        <v>5</v>
      </c>
    </row>
    <row r="21" spans="1:13" ht="15" x14ac:dyDescent="0.2">
      <c r="A21" s="54" t="s">
        <v>74</v>
      </c>
      <c r="B21" s="54" t="s">
        <v>95</v>
      </c>
      <c r="C21" s="55">
        <v>45926</v>
      </c>
      <c r="D21" s="54" t="s">
        <v>93</v>
      </c>
      <c r="E21" s="49" t="s">
        <v>23</v>
      </c>
      <c r="F21" s="51" t="s">
        <v>17</v>
      </c>
      <c r="G21" s="50">
        <v>45930</v>
      </c>
      <c r="H21" s="49" t="s">
        <v>23</v>
      </c>
      <c r="I21" s="49">
        <v>0</v>
      </c>
      <c r="J21" s="49" t="s">
        <v>49</v>
      </c>
      <c r="K21" s="49">
        <v>0</v>
      </c>
      <c r="L21" s="5">
        <f>IF(Formato!$C21&lt;&gt;"",MONTH(C21),"")</f>
        <v>9</v>
      </c>
      <c r="M21" s="6">
        <f>IF(Formato!$G21&lt;&gt;"",MONTH(G21),"")</f>
        <v>9</v>
      </c>
    </row>
    <row r="22" spans="1:13" ht="15" x14ac:dyDescent="0.2">
      <c r="A22" s="60"/>
      <c r="B22" s="60"/>
      <c r="C22" s="61"/>
      <c r="D22" s="62"/>
      <c r="E22" s="60"/>
      <c r="F22" s="62"/>
      <c r="G22" s="61"/>
      <c r="H22" s="61"/>
      <c r="I22" s="62"/>
      <c r="J22" s="62"/>
      <c r="K22" s="62"/>
      <c r="L22" s="63" t="str">
        <f>IF(Formato!$C22&lt;&gt;"",MONTH(C22),"")</f>
        <v/>
      </c>
      <c r="M22" s="6" t="str">
        <f>IF(Formato!$G22&lt;&gt;"",MONTH(G22),"")</f>
        <v/>
      </c>
    </row>
    <row r="23" spans="1:13" ht="15" x14ac:dyDescent="0.2">
      <c r="A23" s="27"/>
      <c r="B23" s="27"/>
      <c r="C23" s="28"/>
      <c r="D23" s="29"/>
      <c r="E23" s="27"/>
      <c r="F23" s="29"/>
      <c r="G23" s="28"/>
      <c r="H23" s="28"/>
      <c r="I23" s="29"/>
      <c r="J23" s="29"/>
      <c r="K23" s="29"/>
      <c r="L23" s="5" t="str">
        <f>IF(Formato!$C23&lt;&gt;"",MONTH(C23),"")</f>
        <v/>
      </c>
      <c r="M23" s="6" t="str">
        <f>IF(Formato!$G23&lt;&gt;"",MONTH(G23),"")</f>
        <v/>
      </c>
    </row>
    <row r="24" spans="1:13" ht="15" x14ac:dyDescent="0.2">
      <c r="A24" s="27"/>
      <c r="B24" s="27"/>
      <c r="C24" s="28"/>
      <c r="D24" s="29"/>
      <c r="E24" s="27"/>
      <c r="F24" s="29"/>
      <c r="G24" s="28"/>
      <c r="H24" s="28"/>
      <c r="I24" s="29"/>
      <c r="J24" s="29"/>
      <c r="K24" s="29"/>
      <c r="L24" s="5" t="str">
        <f>IF(Formato!$C24&lt;&gt;"",MONTH(C24),"")</f>
        <v/>
      </c>
      <c r="M24" s="6" t="str">
        <f>IF(Formato!$G24&lt;&gt;"",MONTH(G24),"")</f>
        <v/>
      </c>
    </row>
    <row r="25" spans="1:13" ht="15" x14ac:dyDescent="0.2">
      <c r="A25" s="27"/>
      <c r="B25" s="27"/>
      <c r="C25" s="28"/>
      <c r="D25" s="29"/>
      <c r="E25" s="27"/>
      <c r="F25" s="29"/>
      <c r="G25" s="28"/>
      <c r="H25" s="28"/>
      <c r="I25" s="29"/>
      <c r="J25" s="29"/>
      <c r="K25" s="29"/>
      <c r="L25" s="5" t="str">
        <f>IF(Formato!$C25&lt;&gt;"",MONTH(C25),"")</f>
        <v/>
      </c>
      <c r="M25" s="6" t="str">
        <f>IF(Formato!$G25&lt;&gt;"",MONTH(G25),"")</f>
        <v/>
      </c>
    </row>
    <row r="26" spans="1:13" ht="15" x14ac:dyDescent="0.2">
      <c r="A26" s="27"/>
      <c r="B26" s="27"/>
      <c r="C26" s="28"/>
      <c r="D26" s="29"/>
      <c r="E26" s="27"/>
      <c r="F26" s="29"/>
      <c r="G26" s="28"/>
      <c r="H26" s="28"/>
      <c r="I26" s="29"/>
      <c r="J26" s="29"/>
      <c r="K26" s="29"/>
      <c r="L26" s="5" t="str">
        <f>IF(Formato!$C26&lt;&gt;"",MONTH(C26),"")</f>
        <v/>
      </c>
      <c r="M26" s="6" t="str">
        <f>IF(Formato!$G26&lt;&gt;"",MONTH(G26),"")</f>
        <v/>
      </c>
    </row>
    <row r="27" spans="1:13" ht="15" x14ac:dyDescent="0.2">
      <c r="A27" s="27"/>
      <c r="B27" s="27"/>
      <c r="C27" s="28"/>
      <c r="D27" s="29"/>
      <c r="E27" s="27"/>
      <c r="F27" s="29"/>
      <c r="G27" s="28"/>
      <c r="H27" s="28"/>
      <c r="I27" s="29"/>
      <c r="J27" s="29"/>
      <c r="K27" s="29"/>
      <c r="L27" s="5" t="str">
        <f>IF(Formato!$C27&lt;&gt;"",MONTH(C27),"")</f>
        <v/>
      </c>
      <c r="M27" s="6" t="str">
        <f>IF(Formato!$G27&lt;&gt;"",MONTH(G27),"")</f>
        <v/>
      </c>
    </row>
    <row r="28" spans="1:13" ht="15" x14ac:dyDescent="0.2">
      <c r="A28" s="27"/>
      <c r="B28" s="27"/>
      <c r="C28" s="28"/>
      <c r="D28" s="29"/>
      <c r="E28" s="27"/>
      <c r="F28" s="29"/>
      <c r="G28" s="28"/>
      <c r="H28" s="28"/>
      <c r="I28" s="29"/>
      <c r="J28" s="29"/>
      <c r="K28" s="29"/>
      <c r="L28" s="5" t="str">
        <f>IF(Formato!$C28&lt;&gt;"",MONTH(C28),"")</f>
        <v/>
      </c>
      <c r="M28" s="6" t="str">
        <f>IF(Formato!$G28&lt;&gt;"",MONTH(G28),"")</f>
        <v/>
      </c>
    </row>
    <row r="29" spans="1:13" ht="15" x14ac:dyDescent="0.2">
      <c r="A29" s="27"/>
      <c r="B29" s="27"/>
      <c r="C29" s="28"/>
      <c r="D29" s="29"/>
      <c r="E29" s="27"/>
      <c r="F29" s="29"/>
      <c r="G29" s="28"/>
      <c r="H29" s="28"/>
      <c r="I29" s="29"/>
      <c r="J29" s="29"/>
      <c r="K29" s="29"/>
      <c r="L29" s="5" t="str">
        <f>IF(Formato!$C29&lt;&gt;"",MONTH(C29),"")</f>
        <v/>
      </c>
      <c r="M29" s="6" t="str">
        <f>IF(Formato!$G29&lt;&gt;"",MONTH(G29),"")</f>
        <v/>
      </c>
    </row>
    <row r="30" spans="1:13" ht="15" x14ac:dyDescent="0.2">
      <c r="A30" s="27"/>
      <c r="B30" s="27"/>
      <c r="C30" s="28"/>
      <c r="D30" s="29"/>
      <c r="E30" s="27"/>
      <c r="F30" s="29"/>
      <c r="G30" s="28"/>
      <c r="H30" s="28"/>
      <c r="I30" s="29"/>
      <c r="J30" s="29"/>
      <c r="K30" s="29"/>
      <c r="L30" s="5" t="str">
        <f>IF(Formato!$C30&lt;&gt;"",MONTH(C30),"")</f>
        <v/>
      </c>
      <c r="M30" s="6" t="str">
        <f>IF(Formato!$G30&lt;&gt;"",MONTH(G30),"")</f>
        <v/>
      </c>
    </row>
    <row r="31" spans="1:13" ht="15" x14ac:dyDescent="0.2">
      <c r="A31" s="27"/>
      <c r="B31" s="27"/>
      <c r="C31" s="28"/>
      <c r="D31" s="29"/>
      <c r="E31" s="27"/>
      <c r="F31" s="29"/>
      <c r="G31" s="28"/>
      <c r="H31" s="28"/>
      <c r="I31" s="29"/>
      <c r="J31" s="29"/>
      <c r="K31" s="29"/>
      <c r="L31" s="5" t="str">
        <f>IF(Formato!$C31&lt;&gt;"",MONTH(C31),"")</f>
        <v/>
      </c>
      <c r="M31" s="6" t="str">
        <f>IF(Formato!$G31&lt;&gt;"",MONTH(G31),"")</f>
        <v/>
      </c>
    </row>
    <row r="32" spans="1:13" ht="15" x14ac:dyDescent="0.2">
      <c r="A32" s="27"/>
      <c r="B32" s="27"/>
      <c r="C32" s="28"/>
      <c r="D32" s="29"/>
      <c r="E32" s="27"/>
      <c r="F32" s="29"/>
      <c r="G32" s="28"/>
      <c r="H32" s="28"/>
      <c r="I32" s="29"/>
      <c r="J32" s="29"/>
      <c r="K32" s="29"/>
      <c r="L32" s="5" t="str">
        <f>IF(Formato!$C32&lt;&gt;"",MONTH(C32),"")</f>
        <v/>
      </c>
      <c r="M32" s="6" t="str">
        <f>IF(Formato!$G32&lt;&gt;"",MONTH(G32),"")</f>
        <v/>
      </c>
    </row>
    <row r="33" spans="1:14" ht="15" x14ac:dyDescent="0.2">
      <c r="A33" s="27"/>
      <c r="B33" s="27"/>
      <c r="C33" s="28"/>
      <c r="D33" s="29"/>
      <c r="E33" s="27"/>
      <c r="F33" s="29"/>
      <c r="G33" s="28"/>
      <c r="H33" s="28"/>
      <c r="I33" s="29"/>
      <c r="J33" s="29"/>
      <c r="K33" s="29"/>
      <c r="L33" s="5" t="str">
        <f>IF(Formato!$C33&lt;&gt;"",MONTH(C33),"")</f>
        <v/>
      </c>
      <c r="M33" s="6" t="str">
        <f>IF(Formato!$G33&lt;&gt;"",MONTH(G33),"")</f>
        <v/>
      </c>
    </row>
    <row r="34" spans="1:14" ht="15" x14ac:dyDescent="0.2">
      <c r="A34" s="27"/>
      <c r="B34" s="27"/>
      <c r="C34" s="28"/>
      <c r="D34" s="29"/>
      <c r="E34" s="27"/>
      <c r="F34" s="29"/>
      <c r="G34" s="28"/>
      <c r="H34" s="28"/>
      <c r="I34" s="29"/>
      <c r="J34" s="29"/>
      <c r="K34" s="29"/>
      <c r="L34" s="5" t="str">
        <f>IF(Formato!$C34&lt;&gt;"",MONTH(C34),"")</f>
        <v/>
      </c>
      <c r="M34" s="6" t="str">
        <f>IF(Formato!$G34&lt;&gt;"",MONTH(G34),"")</f>
        <v/>
      </c>
    </row>
    <row r="35" spans="1:14" ht="15" x14ac:dyDescent="0.2">
      <c r="A35" s="27"/>
      <c r="B35" s="27"/>
      <c r="C35" s="28"/>
      <c r="D35" s="29"/>
      <c r="E35" s="27"/>
      <c r="F35" s="29"/>
      <c r="G35" s="28"/>
      <c r="H35" s="28"/>
      <c r="I35" s="29"/>
      <c r="J35" s="29"/>
      <c r="K35" s="29"/>
      <c r="L35" s="5" t="str">
        <f>IF(Formato!$C35&lt;&gt;"",MONTH(C35),"")</f>
        <v/>
      </c>
      <c r="M35" s="6" t="str">
        <f>IF(Formato!$G35&lt;&gt;"",MONTH(G35),"")</f>
        <v/>
      </c>
    </row>
    <row r="36" spans="1:14" ht="15" x14ac:dyDescent="0.2">
      <c r="A36" s="27"/>
      <c r="B36" s="27"/>
      <c r="C36" s="28"/>
      <c r="D36" s="29"/>
      <c r="E36" s="27"/>
      <c r="F36" s="29"/>
      <c r="G36" s="28"/>
      <c r="H36" s="28"/>
      <c r="I36" s="29"/>
      <c r="J36" s="29"/>
      <c r="K36" s="29"/>
      <c r="L36" s="5" t="str">
        <f>IF(Formato!$C36&lt;&gt;"",MONTH(C36),"")</f>
        <v/>
      </c>
      <c r="M36" s="6" t="str">
        <f>IF(Formato!$G36&lt;&gt;"",MONTH(G36),"")</f>
        <v/>
      </c>
    </row>
    <row r="37" spans="1:14" ht="15" x14ac:dyDescent="0.2">
      <c r="A37" s="27"/>
      <c r="B37" s="27"/>
      <c r="C37" s="28"/>
      <c r="D37" s="29"/>
      <c r="E37" s="27"/>
      <c r="F37" s="29"/>
      <c r="G37" s="28"/>
      <c r="H37" s="28"/>
      <c r="I37" s="29"/>
      <c r="J37" s="29"/>
      <c r="K37" s="29"/>
      <c r="L37" s="5" t="str">
        <f>IF(Formato!$C37&lt;&gt;"",MONTH(C37),"")</f>
        <v/>
      </c>
      <c r="M37" s="6" t="str">
        <f>IF(Formato!$G37&lt;&gt;"",MONTH(G37),"")</f>
        <v/>
      </c>
    </row>
    <row r="38" spans="1:14" ht="15" x14ac:dyDescent="0.2">
      <c r="A38" s="27"/>
      <c r="B38" s="27"/>
      <c r="C38" s="28"/>
      <c r="D38" s="29"/>
      <c r="E38" s="27"/>
      <c r="F38" s="29"/>
      <c r="G38" s="28"/>
      <c r="H38" s="28"/>
      <c r="I38" s="29"/>
      <c r="J38" s="29"/>
      <c r="K38" s="29"/>
      <c r="L38" s="5" t="str">
        <f>IF(Formato!$C38&lt;&gt;"",MONTH(C38),"")</f>
        <v/>
      </c>
      <c r="M38" s="6" t="str">
        <f>IF(Formato!$G38&lt;&gt;"",MONTH(G38),"")</f>
        <v/>
      </c>
    </row>
    <row r="39" spans="1:14" ht="15" x14ac:dyDescent="0.2">
      <c r="A39" s="27"/>
      <c r="B39" s="27"/>
      <c r="C39" s="28"/>
      <c r="D39" s="29"/>
      <c r="E39" s="27"/>
      <c r="F39" s="29"/>
      <c r="G39" s="28"/>
      <c r="H39" s="28"/>
      <c r="I39" s="29"/>
      <c r="J39" s="29"/>
      <c r="K39" s="29"/>
      <c r="L39" s="5" t="str">
        <f>IF(Formato!$C39&lt;&gt;"",MONTH(C39),"")</f>
        <v/>
      </c>
      <c r="M39" s="6" t="str">
        <f>IF(Formato!$G39&lt;&gt;"",MONTH(G39),"")</f>
        <v/>
      </c>
    </row>
    <row r="40" spans="1:14" ht="15" x14ac:dyDescent="0.2">
      <c r="A40" s="27"/>
      <c r="B40" s="27"/>
      <c r="C40" s="28"/>
      <c r="D40" s="29"/>
      <c r="E40" s="27"/>
      <c r="F40" s="29"/>
      <c r="G40" s="28"/>
      <c r="H40" s="28"/>
      <c r="I40" s="29"/>
      <c r="J40" s="29"/>
      <c r="K40" s="29"/>
      <c r="L40" s="5" t="str">
        <f>IF(Formato!$C40&lt;&gt;"",MONTH(C40),"")</f>
        <v/>
      </c>
      <c r="M40" s="6" t="str">
        <f>IF(Formato!$G40&lt;&gt;"",MONTH(G40),"")</f>
        <v/>
      </c>
    </row>
    <row r="41" spans="1:14" ht="15" x14ac:dyDescent="0.2">
      <c r="A41" s="27"/>
      <c r="B41" s="27"/>
      <c r="C41" s="28"/>
      <c r="D41" s="29"/>
      <c r="E41" s="27"/>
      <c r="F41" s="29"/>
      <c r="G41" s="28"/>
      <c r="H41" s="28"/>
      <c r="I41" s="29"/>
      <c r="J41" s="29"/>
      <c r="K41" s="29"/>
      <c r="L41" s="5" t="str">
        <f>IF(Formato!$C41&lt;&gt;"",MONTH(C41),"")</f>
        <v/>
      </c>
      <c r="M41" s="6" t="str">
        <f>IF(Formato!$G41&lt;&gt;"",MONTH(G41),"")</f>
        <v/>
      </c>
    </row>
    <row r="42" spans="1:14" ht="15" x14ac:dyDescent="0.2">
      <c r="A42" s="27"/>
      <c r="B42" s="27"/>
      <c r="C42" s="28"/>
      <c r="D42" s="29"/>
      <c r="E42" s="27"/>
      <c r="F42" s="29"/>
      <c r="G42" s="28"/>
      <c r="H42" s="28"/>
      <c r="I42" s="29"/>
      <c r="J42" s="29"/>
      <c r="K42" s="29"/>
      <c r="L42" s="5" t="str">
        <f>IF(Formato!$C42&lt;&gt;"",MONTH(C42),"")</f>
        <v/>
      </c>
      <c r="M42" s="6" t="str">
        <f>IF(Formato!$G42&lt;&gt;"",MONTH(G42),"")</f>
        <v/>
      </c>
    </row>
    <row r="43" spans="1:14" ht="15" x14ac:dyDescent="0.2">
      <c r="A43" s="27"/>
      <c r="B43" s="27"/>
      <c r="C43" s="28"/>
      <c r="D43" s="29"/>
      <c r="E43" s="27"/>
      <c r="F43" s="29"/>
      <c r="G43" s="28"/>
      <c r="H43" s="28"/>
      <c r="I43" s="29"/>
      <c r="J43" s="29"/>
      <c r="K43" s="29"/>
      <c r="L43" s="5" t="str">
        <f>IF(Formato!$C43&lt;&gt;"",MONTH(C43),"")</f>
        <v/>
      </c>
      <c r="M43" s="6" t="str">
        <f>IF(Formato!$G43&lt;&gt;"",MONTH(G43),"")</f>
        <v/>
      </c>
    </row>
    <row r="44" spans="1:14" ht="15" x14ac:dyDescent="0.2">
      <c r="A44" s="27"/>
      <c r="B44" s="27"/>
      <c r="C44" s="28"/>
      <c r="D44" s="29"/>
      <c r="E44" s="27"/>
      <c r="F44" s="29"/>
      <c r="G44" s="28"/>
      <c r="H44" s="28"/>
      <c r="I44" s="29"/>
      <c r="J44" s="29"/>
      <c r="K44" s="29"/>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2" t="s">
        <v>44</v>
      </c>
      <c r="N48" s="42"/>
    </row>
  </sheetData>
  <sheetProtection selectLockedCells="1"/>
  <mergeCells count="6">
    <mergeCell ref="M48:N48"/>
    <mergeCell ref="A6:I6"/>
    <mergeCell ref="C1:D1"/>
    <mergeCell ref="I1:L1"/>
    <mergeCell ref="I2:L2"/>
    <mergeCell ref="D7:F7"/>
  </mergeCells>
  <phoneticPr fontId="3" type="noConversion"/>
  <dataValidations xWindow="1031" yWindow="641"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22: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21">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H10:H21">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Hector Miguel Davila Guerrero</cp:lastModifiedBy>
  <cp:revision/>
  <dcterms:created xsi:type="dcterms:W3CDTF">2017-10-19T22:18:57Z</dcterms:created>
  <dcterms:modified xsi:type="dcterms:W3CDTF">2025-10-08T20:22:21Z</dcterms:modified>
</cp:coreProperties>
</file>