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oscar.alvarado\Documents\CEGAIP\FORMATOS 2025\FORMATOS NOVIEMBRE 2025\UNIDAD DE TRANSPARENCIA\"/>
    </mc:Choice>
  </mc:AlternateContent>
  <xr:revisionPtr revIDLastSave="0" documentId="13_ncr:1_{B436B0A0-B06F-47DC-A1F3-39B126C52263}"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20" i="1" l="1"/>
  <c r="M21" i="1"/>
  <c r="M22" i="1"/>
  <c r="M23" i="1"/>
  <c r="L21" i="1"/>
  <c r="L22" i="1"/>
  <c r="L23" i="1"/>
  <c r="M11" i="1"/>
  <c r="M12" i="1"/>
  <c r="M13" i="1"/>
  <c r="M14" i="1"/>
  <c r="M15" i="1"/>
  <c r="M16" i="1"/>
  <c r="M17" i="1"/>
  <c r="M18" i="1"/>
  <c r="M19" i="1"/>
  <c r="L16" i="1"/>
  <c r="L17" i="1"/>
  <c r="L18" i="1"/>
  <c r="L19" i="1"/>
  <c r="L20" i="1"/>
  <c r="B2" i="1"/>
  <c r="L11" i="1"/>
  <c r="L12" i="1"/>
  <c r="L13" i="1"/>
  <c r="L14" i="1"/>
  <c r="L15" i="1"/>
  <c r="M10" i="1" l="1"/>
  <c r="H2" i="1" s="1"/>
  <c r="L10" i="1"/>
  <c r="H1" i="1" l="1"/>
</calcChain>
</file>

<file path=xl/sharedStrings.xml><?xml version="1.0" encoding="utf-8"?>
<sst xmlns="http://schemas.openxmlformats.org/spreadsheetml/2006/main" count="176" uniqueCount="111">
  <si>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</si>
  <si>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</si>
  <si>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</si>
  <si>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</si>
  <si>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</si>
  <si>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</si>
  <si>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</si>
  <si>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</si>
  <si>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</si>
  <si>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</si>
  <si>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</si>
  <si>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</si>
  <si>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</si>
  <si>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</si>
  <si>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</si>
  <si>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</si>
  <si>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</si>
  <si>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</si>
  <si>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</si>
  <si>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</si>
  <si>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</si>
  <si>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</si>
  <si>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</si>
  <si>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</si>
  <si>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</si>
  <si>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</si>
  <si>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</si>
  <si>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</si>
  <si>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</si>
  <si>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</si>
  <si>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</si>
  <si>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</si>
  <si>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</si>
  <si>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</si>
  <si>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</si>
  <si>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</si>
  <si>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</si>
  <si>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</si>
  <si>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</si>
  <si>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</si>
  <si>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</si>
  <si>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</si>
  <si>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</si>
  <si>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</si>
  <si>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</si>
  <si>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</si>
  <si>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</si>
  <si>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</si>
  <si>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</si>
  <si>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</si>
  <si>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</si>
  <si>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</si>
  <si>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</si>
  <si>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</si>
  <si>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</si>
  <si>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</si>
  <si>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</si>
  <si>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</si>
  <si>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</si>
  <si>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</si>
  <si>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</si>
  <si>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</si>
  <si>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</si>
  <si>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</si>
  <si>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ABELARDO MEDELLIN PEREZ</t>
  </si>
  <si>
    <t>240470525000161</t>
  </si>
  <si>
    <t>240470525000162</t>
  </si>
  <si>
    <t>240470525000163</t>
  </si>
  <si>
    <t>240470525000164</t>
  </si>
  <si>
    <t>240470525000165</t>
  </si>
  <si>
    <t>240470525000166</t>
  </si>
  <si>
    <t>240470525000167</t>
  </si>
  <si>
    <t>240470525000168</t>
  </si>
  <si>
    <t>240470525000169</t>
  </si>
  <si>
    <t>240470525000170</t>
  </si>
  <si>
    <t>240470525000171</t>
  </si>
  <si>
    <t>240470525000172</t>
  </si>
  <si>
    <t>240470525000173</t>
  </si>
  <si>
    <t>240470525000174</t>
  </si>
  <si>
    <t>03/11/2025</t>
  </si>
  <si>
    <t>05/11/2025</t>
  </si>
  <si>
    <t>10/11/2025</t>
  </si>
  <si>
    <t>18/11/2025</t>
  </si>
  <si>
    <t>20/11/2025</t>
  </si>
  <si>
    <t>24/11/2025</t>
  </si>
  <si>
    <t>28/11/2025</t>
  </si>
  <si>
    <t>26/11/2025</t>
  </si>
  <si>
    <t>02/12/2025</t>
  </si>
  <si>
    <t>Solicito el presupuesto total autorizado por parte del gobierno estatal para el pago a los futuros ganadores del proceso de promoción horizontal 2025 sostenimieto estatal, dividir la cantidad en los cinco grupos de dictaminación que maneja el acuerdo.</t>
  </si>
  <si>
    <t>De manera atenta y respetuosa, solicito se me proporcione COPIA SIMPLE EN FORMATO DIGITAL de la información que documente el número de vehículos particulares que han sido sancionados por operar como unidades de plataformas digitales de transporte —como Uber, Didi, InDriver u otras similares— sin contar con autorización o concesión por parte de la Secretaría de Comunicaciones y Transportes del Estado de San Luis Potosí, en el periodo comprendido del 1 de enero de 2020 al 3 de noviembre de 2025.
Requiero que la información se encuentre desagregada por año y por municipio, e incluya lo siguiente:
Número total de vehículos sancionados, precisando el tipo de sanción impuesta (multa, retención, remisión, suspensión u otra).
Número total de vehículos remitidos o asegurados durante operativos de supervisión realizados por la Secretaría.
Número total de operativos implementados para detectar o verificar vehículos que operan mediante plataformas digitales sin permiso, especificando fecha, municipio y tipo de operativo.
Monto total de las sanciones económicas aplicadas, desagregado por año.
Asimismo, solicito, en caso de existir, copias de los informes, registros o reportes estadísticos elaborados por la Secretaría de Comunicaciones y Transportes del Estado de San Luis Potosí, que den cuenta de las acciones de inspección, supervisión o sanción dirigidas a conductores o vehículos vinculados con plataformas digitales de transporte durante el periodo señalado.
Finalmente, solicito que la información sea entregada en COPIA SIMPLE Y EN FORMATO DIGITAL.</t>
  </si>
  <si>
    <t xml:space="preserve">Respecto a empresas que brindan servicios de transporte privado individual de pasajeros, a través de plataformas digitales, como por ejemplo UBER, InDrive, LYFT, Didi u otros en el Estado de San Luis Potosi, de los meses de julio, agosto y septiembre del 2025, favor de indicar la siguiente información: 
1. ¿Las empresas y-o sus vehículos realizan el pago o cuota, para poder operar? ¿Cuál es el nombre del impuesto, cuota o pago? 
2. Respecto al punto anterior, ¿este recurso se destina a algún fondo específico? ¿De ser así, cuál es el nombre del fondo? 
3.  Monto total de las aportaciones que se hayan hecho al fondo de movilidad o su equivalente por cada empresa de redes de transporte.
</t>
  </si>
  <si>
    <t>Por medio del presente y de manera anónima, ya que temo por mi integridad y seguridad; hago de su conocimiento señor Director de la Guardia Civil Estatal y a las autoridades correspondientes, que en días anteriores a la fecha me presenté en las instalaciones del edificio de la Dirección de la Guardia Civil Estatal , para ser más específica en las oficinas de tránsito estatal, donde al iniciar mi trámite de liberación de un vehículo, fui atendida por un oficial el cual se presentó hacia mí con el nombre de Oficial Obed, mismo que se ofreció sin que yo se lo solicitará a él mismo realizar el pago de mi infracción, misma de la cual yo tenía conocimiento aún estaba en tiempo de mi descuento por pronto pago, el oficial Obed me pidió dinero para el pago completo de la infracción, argumentando que era por instrucción directa del gobernador y que debía repartir dicha cantidad a diversas personas de alto rango; y yo al no contar con la cantidad exacta deje un poco más. Quiero recalcar que yo en ningún momento solicite el apoyo, yo perfectamente pude realizar el pago, pero me vi orillada a aceptar por el acoso e insistencia de dicho oficial, ya que en tono intimidante me mencionaba que si no le daba la cantidad que me solicitó no iban a liberar mi vehículo, que le hiciera como quisiera, mencionando nuevamente que era una instrucción directa del gobernador y estaba protegido por el licenciado Gallardo y el licenciado Guadalupe Torres. Este oficial jamás me regreso la diferencia del pago de dicha infracción; tampoco le cuestione pues lo que yo quería era retirarme del lugar y terminar mi trámite.
Es una verdadera pesadilla el acudir a sus instalaciones señor Director y ser revictimizada por elementos a su cargo como el oficial Obed. Y que Usted y el señor Gobernador tengan a este tipo de acosadores estafadores trabajando para ustedes. Al ser una civil, entienda mi angustia y anonimato ya que me pidieron documentos personales.</t>
  </si>
  <si>
    <t xml:space="preserve">Solicitud para recabar información de los fondos que se han dado a la Universidad Autónoma de San Luis Potosí para proyectos de investigación para la salud pública 
¿Qué total que se le ha dado a las institución para proyectos de investigación de salud pública?  
¿Qué criterios se tomaron en cuenta para elegir a la (UASLP) para dar los fondos para investigación? 
¿Cuáles fueron las prioridades para elegir el proyecto?
¿Quién aprobó estos recursos?
¿De dónde se saco este presupuesto?
¿Cuáles son las auditorias que se hicieron para detallar el uso de este dinero? 
¿Cómo se garantiza que se haya dado un informe libre y claro de esta investigación
¿Qué investigación se planteo para que se les diera el presupuesto  </t>
  </si>
  <si>
    <t>Por este conducto solicito me sea entregada toda la información sobre el gasto realizado en la Feria Nacional Potosina en su edición 2025 por concepto de pago efectuado a cada uno de los artistas que se presentaron en la feria donde se desglose el pago a cada uno de ellos; así mismo solicito se me sea otorgado el desglose de los gastos de cada uno de los artistas que se otorgaron en alimentos, hospedaje, seguridad.</t>
  </si>
  <si>
    <t>Por este conducto se me sea entregada toda la información sobre el gasto realizado en la Feria Nacional Potosina en su edición 2025, por concepto de pago efectuado a cada uno de los artistas que se presentaron en la feria, donde se desglose el pago a cada uno de lo artistas; así mismo solicito se me sea otorgada informacion desglosada de los gastos de alimentos, hospedaje, seguridad brindada a cada uno de los artistas que participaron en la Feria Nacional Potosina de su edicion 2025</t>
  </si>
  <si>
    <t xml:space="preserve">Por este conducto solicito me sea entregada información sobre el gasto realizado en la Feria Nacional Potosina en su edición 2025 por concepto de pago efectuado a cada uno de los artistas que se presentaron en la feria, donde se desglose el pago a cada uno de ellos; así mismo solicito se me sea otorgado el desglose de los gastos por concepto de hospedaje, comidas, transporte de cada uno de los artistas. </t>
  </si>
  <si>
    <t>por este conducto solicito me sea entregada información sobre el gasto realizado en la feria nacional potosina en su edición 2025, por concepto de pago efectuado a cada uno de los artistas que presentaron en la feria donde se desglose el pago a cada uno de los artistas; así mismo solito se me otorgado el desglose de los gastos por concepto de hospedaje, comida, transporte, de cada uno de los artistas</t>
  </si>
  <si>
    <t>Solicito información pública respecto del adeudo que el Gobierno del Estado de San Luis Potosí mantiene o mantuvo con la  Dirección General de Pensiones durante la administración actual de Ricardo Gallardo Cardona.</t>
  </si>
  <si>
    <t>De manera atenta y respetuosa, solicito se me proporcione copia simple y en formato digital de toda la información relacionada con la adquisición, venta, distribución o comercialización de uniformes escolares que gestiona y administra el Colegio de Bachilleres del Estado de San Luis Potosí, correspondiente al periodo comprendido entre el 1 de enero de 2021 y el 20 de noviembre de 2025.
En particular, solicito conocer desde qué fecha el Colegio de Bachilleres comenzó a realizar directamente la venta de uniformes a las y los estudiantes, así como el costo institucional autorizado que se fija para su adquisición por parte del alumnado en cada ciclo escolar dentro del periodo señalado. 
Asimismo, pido se informe si existió alguna modificación normativa, lineamiento interno, circular o disposición administrativa que autorice o permita el modelo de venta de uniformes a partir de 2021, proporcionando copia simple de dichas disposiciones, en caso de existir.
De igual manera, solicito se me proporcione copia simple y en formato digital de los contratos, convenios, órdenes de compra y/o cualquier instrumento jurídico celebrado con empresas proveedoras responsables de la fabricación, suministro o venta de uniformes desde 2021 a la fecha, así como todas las facturas emitidas por dichas adquisiciones durante el mismo periodo. La información debe incluir exclusivamente datos institucionales como nombre o razón social del proveedor, tipo de uniforme adquirido, montos pagados, fechas de emisión y cantidades solicitadas por ciclo escolar.
De igual forma solicito todos copia simple en formato digital de todos los procedimientos a través de los cuales se determinó al proveedor, es decir si fueron licitación pública, invitación restringida o adjudicación directa.
Solicito que toda la información sea entregada en copia simple y en formato digital.</t>
  </si>
  <si>
    <t>De manera atenta y respetuosa, solicito se me proporcione copia simple y en formato digital de toda la información relacionada con la elaboración, adquisición, impresión, distribución y costos de los libros de texto utilizados por el Colegio de Bachilleres del Estado de San Luis Potosí, correspondiente al periodo comprendido entre el 1 de septiembre de 2021 y el 20 de noviembre de 2025.
En particular, solicito se informe que razón social, empresa, administrativo o docente elabora los contenidos de los libros, ya sea personal interno, especialistas externos, comités académicos, empresas editoriales o cualquier otra figura responsable, detallando el esquema bajo el cual se desarrollan dichos materiales. 
Asimismo, pido se me proporcione información sobre qué empresa o empresas han sido responsables de la impresión, producción o maquila de los libros durante el periodo solicitado, acompañada de copia simple y en formato digital de todos los contratos, convenios, órdenes de compra, procedimiento de asignación, presupuestos asignados y cualquier documento administrativo relacionado con estos procesos.
De igual manera, solicito copia simple y en formato digital de todas las facturas emitidas por la adquisición, impresión o producción de los libros en cada ciclo escolar dentro del periodo solicitado, incluyendo exclusivamente datos institucionales como razón social del proveedor, montos pagados, fechas de emisión, cantidad de ejemplares solicitados y tipo de materiales adquiridos.
 Solicito también información sobre la cantidad total de libros impresos o maquilados por ciclo escolar, así como el número de ejemplares distintos elaborados en cada proceso académico.
Finalmente, pido se informe cuál es el costo establecido para las y los estudiantes por cada ejemplar distribuido durante los ciclos escolares comprendidos en el periodo señalado, especificando si dicho costo ha tenido modificaciones y, en su caso, cuándo y bajo qué disposición administrativa.
Solicito que toda la información sea entregada en copia simple y en formato digital.</t>
  </si>
  <si>
    <t>Solicito información desglosada del presupuesto asignado, modificado y ejercido en 2024 para el programa estatal de apoyo a personas con discapacidad en San Luis Potosí. Favor de incluir documentos oficiales, informes trimestrales, contratos asociados y comprobación del gasto.</t>
  </si>
  <si>
    <t>A la Unidad de Transparencia
Asunto: Solicitud de Acceso a la Información Pública
En atención a lo señalado por el artículo 65 fracción XXX de la Ley General de Transparencia y Acceso a la Información Pública, publicada el 20 de marzo de 2025 en el Diario Oficial de la Federación, solicito amablemente el Padrón de Proveedores registrados y refrendados durante el presente ejercicio fiscal en la institución a su digno cargo señalando dentro del mismo al menos la siguiente información: 1) nombre o razón social, 2) R.F.C., 3) Fecha de registro o refrendo, 4) correo electrónico, y 5) teléfono o celular.
Solicito se realice la entrega de la información en medio electrónico (formato de Excel) al correo electrónico veesca12@gmail.com o bien a través de la plataforma de transparencia.
Atentamente,
M.A. Carlos Alberto Venegas Escobar
Contacto: veesca12@gmail.com	o Cel. 449 382 4226</t>
  </si>
  <si>
    <t>DULCE GOMEZ</t>
  </si>
  <si>
    <t>ANONIMO</t>
  </si>
  <si>
    <t>RUBI ESPARZA TORRES</t>
  </si>
  <si>
    <t>OSCAR AGUILAR HERNANDEZ</t>
  </si>
  <si>
    <t>CRISTIAN MENDOZA ZAPATA</t>
  </si>
  <si>
    <t>ALEXANDRA YADIRA REYES</t>
  </si>
  <si>
    <t>PAOLA GAITAN TORRES</t>
  </si>
  <si>
    <t>CARLOS CASTILLO HUERTA</t>
  </si>
  <si>
    <t>CARLOS ALBERTO VENEGAS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</si>
</sst>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3" xfId="0" applyFill="1" applyBorder="1" applyAlignment="1">
      <alignment horizontal="center"/>
    </xf>
    <xf numFmtId="0" fontId="0" fillId="8" borderId="14" xfId="0" applyFill="1" applyBorder="1" applyAlignment="1">
      <alignment horizontal="center"/>
    </xf>
    <xf numFmtId="0" fontId="7" fillId="8" borderId="15" xfId="0" applyFont="1" applyFill="1" applyBorder="1"/>
    <xf numFmtId="0" fontId="0" fillId="8" borderId="16" xfId="0" applyFill="1" applyBorder="1" applyAlignment="1">
      <alignment horizontal="center"/>
    </xf>
    <xf numFmtId="0" fontId="0" fillId="0" borderId="17" xfId="0" applyBorder="1"/>
    <xf numFmtId="0" fontId="0" fillId="8" borderId="12" xfId="0" applyFill="1" applyBorder="1" applyAlignment="1">
      <alignment horizontal="center" vertical="center"/>
    </xf>
    <xf numFmtId="0" fontId="0" fillId="8" borderId="14" xfId="0" applyFill="1" applyBorder="1" applyAlignment="1">
      <alignment horizontal="center" vertical="center"/>
    </xf>
    <xf numFmtId="0" fontId="0" fillId="8" borderId="17" xfId="0" applyFill="1" applyBorder="1" applyAlignment="1">
      <alignment horizontal="center" vertical="center"/>
    </xf>
    <xf numFmtId="0" fontId="0" fillId="8" borderId="19" xfId="0" applyFill="1" applyBorder="1" applyAlignment="1">
      <alignment horizontal="center"/>
    </xf>
    <xf numFmtId="0" fontId="7" fillId="3" borderId="18" xfId="0" applyFont="1" applyFill="1" applyBorder="1" applyAlignment="1">
      <alignment horizontal="center" vertical="top" wrapText="1"/>
    </xf>
    <xf numFmtId="0" fontId="7" fillId="8" borderId="0" xfId="0" applyFont="1" applyFill="1" applyAlignment="1">
      <alignment horizontal="left"/>
    </xf>
    <xf numFmtId="0" fontId="17" fillId="8"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3" t="s">
        <v>2</v>
      </c>
      <c r="D1" s="53"/>
      <c r="E1" s="53"/>
    </row>
    <row r="2" spans="1:5" ht="85.5" customHeight="1" x14ac:dyDescent="0.2">
      <c r="A2" s="12">
        <v>34</v>
      </c>
      <c r="B2" s="12" t="s">
        <v>3</v>
      </c>
      <c r="C2" s="52" t="s">
        <v>4</v>
      </c>
      <c r="D2" s="52"/>
      <c r="E2" s="52"/>
    </row>
    <row r="3" spans="1:5" ht="64.5" customHeight="1" x14ac:dyDescent="0.2">
      <c r="A3" s="12">
        <v>54</v>
      </c>
      <c r="B3" s="12" t="s">
        <v>5</v>
      </c>
      <c r="C3" s="52" t="s">
        <v>6</v>
      </c>
      <c r="D3" s="52"/>
      <c r="E3" s="52"/>
    </row>
    <row r="4" spans="1:5" ht="69" customHeight="1" x14ac:dyDescent="0.2">
      <c r="A4" s="12">
        <v>54</v>
      </c>
      <c r="B4" s="12" t="s">
        <v>7</v>
      </c>
      <c r="C4" s="52" t="s">
        <v>8</v>
      </c>
      <c r="D4" s="52"/>
      <c r="E4" s="52"/>
    </row>
    <row r="10" spans="1:5" ht="15.75" x14ac:dyDescent="0.2">
      <c r="B10" s="51" t="s">
        <v>46</v>
      </c>
      <c r="C10" s="51"/>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51" t="s">
        <v>45</v>
      </c>
      <c r="C26" s="51"/>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1" t="s">
        <v>47</v>
      </c>
      <c r="C34" s="51"/>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J31" sqref="J31"/>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11</v>
      </c>
      <c r="C1" s="56" t="s">
        <v>25</v>
      </c>
      <c r="D1" s="57"/>
      <c r="F1" s="3" t="s">
        <v>26</v>
      </c>
      <c r="G1" s="7" t="s">
        <v>27</v>
      </c>
      <c r="H1" s="6">
        <f>COUNTIF(Formato!$L$10:$L$43,B1)</f>
        <v>14</v>
      </c>
      <c r="I1" s="58" t="s">
        <v>28</v>
      </c>
      <c r="J1" s="59"/>
      <c r="K1" s="59"/>
      <c r="L1" s="59"/>
    </row>
    <row r="2" spans="1:16" ht="29.25" customHeight="1" thickBot="1" x14ac:dyDescent="0.25">
      <c r="B2" s="17" t="str">
        <f>IF(B1&gt;0, CHOOSE(B1,"Enero", "Febrero", "Marzo", "Abril", "Mayo", "Junio", "Julio", "Agosto","Septiembre","Octubre","Noviembre","Diciembre"),"Escriba arriba número de mes a reportar")</f>
        <v>Noviembre</v>
      </c>
      <c r="F2" s="4"/>
      <c r="G2" s="8" t="s">
        <v>29</v>
      </c>
      <c r="H2" s="6">
        <f>COUNTIF(Formato!$M$10:$M$43,B1)</f>
        <v>7</v>
      </c>
      <c r="I2" s="58" t="s">
        <v>30</v>
      </c>
      <c r="J2" s="59"/>
      <c r="K2" s="59"/>
      <c r="L2" s="59"/>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5" t="s">
        <v>35</v>
      </c>
      <c r="B6" s="55"/>
      <c r="C6" s="55"/>
      <c r="D6" s="55"/>
      <c r="E6" s="55"/>
      <c r="F6" s="55"/>
      <c r="G6" s="55"/>
      <c r="H6" s="55"/>
      <c r="I6" s="55"/>
    </row>
    <row r="7" spans="1:16" x14ac:dyDescent="0.2">
      <c r="D7" s="60" t="s">
        <v>62</v>
      </c>
      <c r="E7" s="60"/>
      <c r="F7" s="60"/>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48" t="s">
        <v>41</v>
      </c>
      <c r="M9" s="48" t="s">
        <v>42</v>
      </c>
    </row>
    <row r="10" spans="1:16" ht="27" customHeight="1" x14ac:dyDescent="0.2">
      <c r="A10" t="s">
        <v>65</v>
      </c>
      <c r="B10" s="27" t="s">
        <v>63</v>
      </c>
      <c r="C10" s="26" t="s">
        <v>79</v>
      </c>
      <c r="D10" s="26" t="s">
        <v>88</v>
      </c>
      <c r="E10" s="28" t="s">
        <v>23</v>
      </c>
      <c r="F10" s="29" t="s">
        <v>17</v>
      </c>
      <c r="G10" s="26" t="s">
        <v>82</v>
      </c>
      <c r="H10" s="30"/>
      <c r="I10" s="31">
        <v>0</v>
      </c>
      <c r="J10" s="31" t="s">
        <v>50</v>
      </c>
      <c r="K10" s="31">
        <v>0</v>
      </c>
      <c r="L10" s="47">
        <f>IF(Formato!$C10&lt;&gt;"",MONTH(C10),"")</f>
        <v>11</v>
      </c>
      <c r="M10" s="38">
        <f>IF(Formato!$G10&lt;&gt;"",MONTH(G10),"")</f>
        <v>11</v>
      </c>
      <c r="N10" s="43"/>
      <c r="P10" s="9"/>
    </row>
    <row r="11" spans="1:16" ht="15" x14ac:dyDescent="0.2">
      <c r="A11" t="s">
        <v>66</v>
      </c>
      <c r="B11" s="27" t="s">
        <v>64</v>
      </c>
      <c r="C11" s="26" t="s">
        <v>79</v>
      </c>
      <c r="D11" s="26" t="s">
        <v>89</v>
      </c>
      <c r="E11" s="28" t="s">
        <v>23</v>
      </c>
      <c r="F11" s="31" t="s">
        <v>17</v>
      </c>
      <c r="G11" s="26" t="s">
        <v>86</v>
      </c>
      <c r="H11" s="30"/>
      <c r="I11" s="31">
        <v>0</v>
      </c>
      <c r="J11" s="31" t="s">
        <v>50</v>
      </c>
      <c r="K11" s="31">
        <v>0</v>
      </c>
      <c r="L11" s="47">
        <f>IF(Formato!$C11&lt;&gt;"",MONTH(C11),"")</f>
        <v>11</v>
      </c>
      <c r="M11" s="38">
        <f>IF(Formato!$G11&lt;&gt;"",MONTH(G11),"")</f>
        <v>11</v>
      </c>
      <c r="N11" s="43"/>
      <c r="P11" s="9"/>
    </row>
    <row r="12" spans="1:16" ht="15" x14ac:dyDescent="0.2">
      <c r="A12" t="s">
        <v>67</v>
      </c>
      <c r="B12" s="27" t="s">
        <v>102</v>
      </c>
      <c r="C12" s="26" t="s">
        <v>80</v>
      </c>
      <c r="D12" s="26" t="s">
        <v>90</v>
      </c>
      <c r="E12" s="28" t="s">
        <v>23</v>
      </c>
      <c r="F12" s="31" t="s">
        <v>17</v>
      </c>
      <c r="G12" s="26" t="s">
        <v>86</v>
      </c>
      <c r="H12" s="30"/>
      <c r="I12" s="31">
        <v>0</v>
      </c>
      <c r="J12" s="31" t="s">
        <v>49</v>
      </c>
      <c r="K12" s="31">
        <v>0</v>
      </c>
      <c r="L12" s="47">
        <f>IF(Formato!$C12&lt;&gt;"",MONTH(C12),"")</f>
        <v>11</v>
      </c>
      <c r="M12" s="38">
        <f>IF(Formato!$G12&lt;&gt;"",MONTH(G12),"")</f>
        <v>11</v>
      </c>
      <c r="P12" s="9"/>
    </row>
    <row r="13" spans="1:16" ht="15" x14ac:dyDescent="0.2">
      <c r="A13" t="s">
        <v>68</v>
      </c>
      <c r="B13" s="27" t="s">
        <v>103</v>
      </c>
      <c r="C13" s="26" t="s">
        <v>81</v>
      </c>
      <c r="D13" s="26" t="s">
        <v>91</v>
      </c>
      <c r="E13" s="28" t="s">
        <v>22</v>
      </c>
      <c r="F13" s="31" t="s">
        <v>59</v>
      </c>
      <c r="G13" s="26" t="s">
        <v>81</v>
      </c>
      <c r="H13" s="30"/>
      <c r="I13" s="31">
        <v>0</v>
      </c>
      <c r="J13" s="31" t="s">
        <v>49</v>
      </c>
      <c r="K13" s="31">
        <v>0</v>
      </c>
      <c r="L13" s="47">
        <f>IF(Formato!$C13&lt;&gt;"",MONTH(C13),"")</f>
        <v>11</v>
      </c>
      <c r="M13" s="38">
        <f>IF(Formato!$G13&lt;&gt;"",MONTH(G13),"")</f>
        <v>11</v>
      </c>
    </row>
    <row r="14" spans="1:16" ht="15" x14ac:dyDescent="0.2">
      <c r="A14" t="s">
        <v>69</v>
      </c>
      <c r="B14" s="27" t="s">
        <v>104</v>
      </c>
      <c r="C14" s="26" t="s">
        <v>82</v>
      </c>
      <c r="D14" s="26" t="s">
        <v>92</v>
      </c>
      <c r="E14" s="28" t="s">
        <v>23</v>
      </c>
      <c r="F14" s="31" t="s">
        <v>17</v>
      </c>
      <c r="G14" s="26" t="s">
        <v>87</v>
      </c>
      <c r="H14" s="30"/>
      <c r="I14" s="31">
        <v>0</v>
      </c>
      <c r="J14" s="31" t="s">
        <v>49</v>
      </c>
      <c r="K14" s="31">
        <v>0</v>
      </c>
      <c r="L14" s="47">
        <f>IF(Formato!$C14&lt;&gt;"",MONTH(C14),"")</f>
        <v>11</v>
      </c>
      <c r="M14" s="38">
        <f>IF(Formato!$G14&lt;&gt;"",MONTH(G14),"")</f>
        <v>12</v>
      </c>
      <c r="N14" s="43"/>
    </row>
    <row r="15" spans="1:16" ht="15" x14ac:dyDescent="0.2">
      <c r="A15" t="s">
        <v>70</v>
      </c>
      <c r="B15" s="27" t="s">
        <v>105</v>
      </c>
      <c r="C15" s="26" t="s">
        <v>83</v>
      </c>
      <c r="D15" s="26" t="s">
        <v>93</v>
      </c>
      <c r="E15" s="28" t="s">
        <v>23</v>
      </c>
      <c r="F15" s="31" t="s">
        <v>17</v>
      </c>
      <c r="G15" s="26" t="s">
        <v>87</v>
      </c>
      <c r="H15" s="30"/>
      <c r="I15" s="31">
        <v>0</v>
      </c>
      <c r="J15" s="31" t="s">
        <v>49</v>
      </c>
      <c r="K15" s="31">
        <v>0</v>
      </c>
      <c r="L15" s="47">
        <f>IF(Formato!$C15&lt;&gt;"",MONTH(C15),"")</f>
        <v>11</v>
      </c>
      <c r="M15" s="38">
        <f>IF(Formato!$G15&lt;&gt;"",MONTH(G15),"")</f>
        <v>12</v>
      </c>
      <c r="N15" s="43"/>
    </row>
    <row r="16" spans="1:16" ht="15" x14ac:dyDescent="0.2">
      <c r="A16" t="s">
        <v>71</v>
      </c>
      <c r="B16" s="27" t="s">
        <v>106</v>
      </c>
      <c r="C16" s="26" t="s">
        <v>83</v>
      </c>
      <c r="D16" s="26" t="s">
        <v>94</v>
      </c>
      <c r="E16" s="28" t="s">
        <v>23</v>
      </c>
      <c r="F16" s="31" t="s">
        <v>17</v>
      </c>
      <c r="G16" s="26" t="s">
        <v>87</v>
      </c>
      <c r="H16" s="30"/>
      <c r="I16" s="31">
        <v>0</v>
      </c>
      <c r="J16" s="31" t="s">
        <v>49</v>
      </c>
      <c r="K16" s="31">
        <v>0</v>
      </c>
      <c r="L16" s="47">
        <f>IF(Formato!$C16&lt;&gt;"",MONTH(C16),"")</f>
        <v>11</v>
      </c>
      <c r="M16" s="38">
        <f>IF(Formato!$G16&lt;&gt;"",MONTH(G16),"")</f>
        <v>12</v>
      </c>
      <c r="N16" s="43"/>
    </row>
    <row r="17" spans="1:14" ht="15" x14ac:dyDescent="0.2">
      <c r="A17" t="s">
        <v>72</v>
      </c>
      <c r="B17" s="27" t="s">
        <v>107</v>
      </c>
      <c r="C17" s="26" t="s">
        <v>83</v>
      </c>
      <c r="D17" s="26" t="s">
        <v>95</v>
      </c>
      <c r="E17" s="28" t="s">
        <v>23</v>
      </c>
      <c r="F17" s="31" t="s">
        <v>17</v>
      </c>
      <c r="G17" s="26" t="s">
        <v>87</v>
      </c>
      <c r="H17" s="30"/>
      <c r="I17" s="31">
        <v>0</v>
      </c>
      <c r="J17" s="31" t="s">
        <v>49</v>
      </c>
      <c r="K17" s="31">
        <v>0</v>
      </c>
      <c r="L17" s="47">
        <f>IF(Formato!$C17&lt;&gt;"",MONTH(C17),"")</f>
        <v>11</v>
      </c>
      <c r="M17" s="38">
        <f>IF(Formato!$G17&lt;&gt;"",MONTH(G17),"")</f>
        <v>12</v>
      </c>
    </row>
    <row r="18" spans="1:14" ht="15" x14ac:dyDescent="0.2">
      <c r="A18" t="s">
        <v>73</v>
      </c>
      <c r="B18" s="27" t="s">
        <v>108</v>
      </c>
      <c r="C18" s="26" t="s">
        <v>83</v>
      </c>
      <c r="D18" s="26" t="s">
        <v>96</v>
      </c>
      <c r="E18" s="28" t="s">
        <v>23</v>
      </c>
      <c r="F18" s="31" t="s">
        <v>17</v>
      </c>
      <c r="G18" s="26" t="s">
        <v>87</v>
      </c>
      <c r="H18" s="30"/>
      <c r="I18" s="31">
        <v>0</v>
      </c>
      <c r="J18" s="31" t="s">
        <v>49</v>
      </c>
      <c r="K18" s="31">
        <v>0</v>
      </c>
      <c r="L18" s="47">
        <f>IF(Formato!$C18&lt;&gt;"",MONTH(C18),"")</f>
        <v>11</v>
      </c>
      <c r="M18" s="38">
        <f>IF(Formato!$G18&lt;&gt;"",MONTH(G18),"")</f>
        <v>12</v>
      </c>
      <c r="N18" s="43"/>
    </row>
    <row r="19" spans="1:14" ht="15" x14ac:dyDescent="0.2">
      <c r="A19" t="s">
        <v>74</v>
      </c>
      <c r="B19" s="27" t="s">
        <v>103</v>
      </c>
      <c r="C19" s="26" t="s">
        <v>83</v>
      </c>
      <c r="D19" s="26" t="s">
        <v>97</v>
      </c>
      <c r="E19" s="28" t="s">
        <v>22</v>
      </c>
      <c r="F19" s="31" t="s">
        <v>59</v>
      </c>
      <c r="G19" s="26" t="s">
        <v>83</v>
      </c>
      <c r="H19" s="30"/>
      <c r="I19" s="31">
        <v>0</v>
      </c>
      <c r="J19" s="31" t="s">
        <v>49</v>
      </c>
      <c r="K19" s="31">
        <v>0</v>
      </c>
      <c r="L19" s="47">
        <f>IF(Formato!$C19&lt;&gt;"",MONTH(C19),"")</f>
        <v>11</v>
      </c>
      <c r="M19" s="38">
        <f>IF(Formato!$G19&lt;&gt;"",MONTH(G19),"")</f>
        <v>11</v>
      </c>
    </row>
    <row r="20" spans="1:14" ht="15" x14ac:dyDescent="0.2">
      <c r="A20" t="s">
        <v>75</v>
      </c>
      <c r="B20" s="27" t="s">
        <v>64</v>
      </c>
      <c r="C20" s="26" t="s">
        <v>83</v>
      </c>
      <c r="D20" s="26" t="s">
        <v>98</v>
      </c>
      <c r="E20" s="28" t="s">
        <v>23</v>
      </c>
      <c r="F20" s="31" t="s">
        <v>17</v>
      </c>
      <c r="G20" s="26" t="s">
        <v>87</v>
      </c>
      <c r="H20" s="30"/>
      <c r="I20" s="31">
        <v>0</v>
      </c>
      <c r="J20" s="31" t="s">
        <v>49</v>
      </c>
      <c r="K20" s="31">
        <v>0</v>
      </c>
      <c r="L20" s="47">
        <f>IF(Formato!$C20&lt;&gt;"",MONTH(C20),"")</f>
        <v>11</v>
      </c>
      <c r="M20" s="38">
        <f>IF(Formato!$G20&lt;&gt;"",MONTH(G20),"")</f>
        <v>12</v>
      </c>
      <c r="N20" s="43"/>
    </row>
    <row r="21" spans="1:14" ht="15" x14ac:dyDescent="0.2">
      <c r="A21" t="s">
        <v>76</v>
      </c>
      <c r="B21" s="27" t="s">
        <v>64</v>
      </c>
      <c r="C21" s="26" t="s">
        <v>84</v>
      </c>
      <c r="D21" s="26" t="s">
        <v>99</v>
      </c>
      <c r="E21" s="28" t="s">
        <v>23</v>
      </c>
      <c r="F21" s="31" t="s">
        <v>17</v>
      </c>
      <c r="G21" s="26" t="s">
        <v>87</v>
      </c>
      <c r="H21" s="30"/>
      <c r="I21" s="31"/>
      <c r="J21" s="31"/>
      <c r="K21" s="31"/>
      <c r="L21" s="47">
        <f>IF(Formato!$C21&lt;&gt;"",MONTH(C21),"")</f>
        <v>11</v>
      </c>
      <c r="M21" s="38">
        <f>IF(Formato!$G21&lt;&gt;"",MONTH(G21),"")</f>
        <v>12</v>
      </c>
      <c r="N21" s="43"/>
    </row>
    <row r="22" spans="1:14" ht="15" x14ac:dyDescent="0.2">
      <c r="A22" t="s">
        <v>77</v>
      </c>
      <c r="B22" s="27" t="s">
        <v>109</v>
      </c>
      <c r="C22" s="26" t="s">
        <v>84</v>
      </c>
      <c r="D22" s="26" t="s">
        <v>100</v>
      </c>
      <c r="E22" s="28" t="s">
        <v>22</v>
      </c>
      <c r="F22" s="31" t="s">
        <v>59</v>
      </c>
      <c r="G22" s="26" t="s">
        <v>84</v>
      </c>
      <c r="H22" s="30"/>
      <c r="I22" s="31"/>
      <c r="J22" s="31"/>
      <c r="K22" s="31"/>
      <c r="L22" s="47">
        <f>IF(Formato!$C22&lt;&gt;"",MONTH(C22),"")</f>
        <v>11</v>
      </c>
      <c r="M22" s="38">
        <f>IF(Formato!$G22&lt;&gt;"",MONTH(G22),"")</f>
        <v>11</v>
      </c>
      <c r="N22" s="43"/>
    </row>
    <row r="23" spans="1:14" ht="15" x14ac:dyDescent="0.2">
      <c r="A23" t="s">
        <v>78</v>
      </c>
      <c r="B23" s="27" t="s">
        <v>110</v>
      </c>
      <c r="C23" s="26" t="s">
        <v>85</v>
      </c>
      <c r="D23" s="26" t="s">
        <v>101</v>
      </c>
      <c r="E23" s="28" t="s">
        <v>22</v>
      </c>
      <c r="F23" s="31" t="s">
        <v>59</v>
      </c>
      <c r="G23" s="26" t="s">
        <v>85</v>
      </c>
      <c r="H23" s="30"/>
      <c r="I23" s="31"/>
      <c r="J23" s="31"/>
      <c r="K23" s="31"/>
      <c r="L23" s="47">
        <f>IF(Formato!$C23&lt;&gt;"",MONTH(C23),"")</f>
        <v>11</v>
      </c>
      <c r="M23" s="38">
        <f>IF(Formato!$G23&lt;&gt;"",MONTH(G23),"")</f>
        <v>11</v>
      </c>
      <c r="N23" s="43"/>
    </row>
    <row r="24" spans="1:14" ht="15" x14ac:dyDescent="0.2">
      <c r="A24" s="26"/>
      <c r="B24" s="27"/>
      <c r="C24" s="26"/>
      <c r="D24" s="26"/>
      <c r="E24" s="28"/>
      <c r="F24" s="31"/>
      <c r="G24" s="26"/>
      <c r="H24" s="30"/>
      <c r="I24" s="31"/>
      <c r="J24" s="31"/>
      <c r="K24" s="31"/>
      <c r="L24" s="47"/>
      <c r="M24" s="38"/>
      <c r="N24" s="43"/>
    </row>
    <row r="25" spans="1:14" ht="15" x14ac:dyDescent="0.2">
      <c r="A25" s="26"/>
      <c r="B25" s="27"/>
      <c r="C25" s="26"/>
      <c r="D25" s="26"/>
      <c r="E25" s="28"/>
      <c r="F25" s="31"/>
      <c r="G25" s="26"/>
      <c r="H25" s="30"/>
      <c r="I25" s="31"/>
      <c r="J25" s="31"/>
      <c r="K25" s="31"/>
      <c r="L25" s="47"/>
      <c r="M25" s="38"/>
      <c r="N25" s="43"/>
    </row>
    <row r="26" spans="1:14" ht="15" x14ac:dyDescent="0.2">
      <c r="A26" s="26"/>
      <c r="B26" s="27"/>
      <c r="C26" s="26"/>
      <c r="D26" s="26"/>
      <c r="E26" s="28"/>
      <c r="F26" s="31"/>
      <c r="G26" s="26"/>
      <c r="H26" s="30"/>
      <c r="I26" s="31"/>
      <c r="J26" s="31"/>
      <c r="K26" s="31"/>
      <c r="L26" s="47"/>
      <c r="M26" s="38"/>
      <c r="N26" s="43"/>
    </row>
    <row r="27" spans="1:14" ht="15" x14ac:dyDescent="0.2">
      <c r="A27" s="26"/>
      <c r="B27" s="27"/>
      <c r="C27" s="26"/>
      <c r="D27" s="26"/>
      <c r="E27" s="28"/>
      <c r="F27" s="31"/>
      <c r="G27" s="26"/>
      <c r="H27" s="30"/>
      <c r="I27" s="31"/>
      <c r="J27" s="31"/>
      <c r="K27" s="31"/>
      <c r="L27" s="47"/>
      <c r="M27" s="38"/>
      <c r="N27" s="43"/>
    </row>
    <row r="28" spans="1:14" ht="15" x14ac:dyDescent="0.2">
      <c r="A28" s="26"/>
      <c r="B28" s="27"/>
      <c r="C28" s="26"/>
      <c r="D28" s="26"/>
      <c r="E28" s="28"/>
      <c r="F28" s="31"/>
      <c r="G28" s="26"/>
      <c r="H28" s="30"/>
      <c r="I28" s="31"/>
      <c r="J28" s="31"/>
      <c r="K28" s="31"/>
      <c r="L28" s="47"/>
      <c r="M28" s="38"/>
      <c r="N28" s="43"/>
    </row>
    <row r="29" spans="1:14" ht="15" x14ac:dyDescent="0.2">
      <c r="A29" s="26"/>
      <c r="B29" s="27"/>
      <c r="C29" s="26"/>
      <c r="D29" s="26"/>
      <c r="E29" s="28"/>
      <c r="F29" s="31"/>
      <c r="G29" s="26"/>
      <c r="H29" s="30"/>
      <c r="I29" s="31"/>
      <c r="J29" s="31"/>
      <c r="K29" s="31"/>
      <c r="L29" s="47"/>
      <c r="M29" s="38"/>
      <c r="N29" s="43"/>
    </row>
    <row r="30" spans="1:14" ht="15" x14ac:dyDescent="0.2">
      <c r="A30" s="26"/>
      <c r="B30" s="27"/>
      <c r="C30" s="26"/>
      <c r="D30" s="26"/>
      <c r="E30" s="28"/>
      <c r="F30" s="31"/>
      <c r="G30" s="26"/>
      <c r="H30" s="30"/>
      <c r="I30" s="31"/>
      <c r="J30" s="31"/>
      <c r="K30" s="31"/>
      <c r="L30" s="47"/>
      <c r="M30" s="38"/>
    </row>
    <row r="31" spans="1:14" ht="15" x14ac:dyDescent="0.2">
      <c r="A31" s="26"/>
      <c r="B31" s="27"/>
      <c r="C31" s="26"/>
      <c r="D31" s="26"/>
      <c r="E31" s="28"/>
      <c r="F31" s="31"/>
      <c r="G31" s="26"/>
      <c r="H31" s="30"/>
      <c r="I31" s="31"/>
      <c r="J31" s="31"/>
      <c r="K31" s="41"/>
      <c r="L31" s="47"/>
      <c r="M31" s="38"/>
    </row>
    <row r="32" spans="1:14" ht="15" x14ac:dyDescent="0.2">
      <c r="A32" s="26"/>
      <c r="B32" s="27"/>
      <c r="C32" s="26"/>
      <c r="D32" s="26"/>
      <c r="E32" s="28"/>
      <c r="F32" s="31"/>
      <c r="G32" s="26"/>
      <c r="H32" s="30"/>
      <c r="I32" s="31"/>
      <c r="J32" s="31"/>
      <c r="K32" s="31"/>
      <c r="L32" s="47"/>
      <c r="M32" s="38"/>
    </row>
    <row r="33" spans="1:14" ht="15" x14ac:dyDescent="0.2">
      <c r="A33" s="26"/>
      <c r="B33" s="27"/>
      <c r="C33" s="26"/>
      <c r="D33" s="26"/>
      <c r="E33" s="28"/>
      <c r="F33" s="31"/>
      <c r="G33" s="26"/>
      <c r="H33" s="30"/>
      <c r="I33" s="31"/>
      <c r="J33" s="31"/>
      <c r="K33" s="31"/>
      <c r="L33" s="47"/>
      <c r="M33" s="38"/>
      <c r="N33" s="43"/>
    </row>
    <row r="34" spans="1:14" ht="15" x14ac:dyDescent="0.2">
      <c r="A34" s="26"/>
      <c r="B34" s="27"/>
      <c r="C34" s="26"/>
      <c r="D34" s="26"/>
      <c r="E34" s="28"/>
      <c r="F34" s="31"/>
      <c r="G34" s="26"/>
      <c r="H34" s="30"/>
      <c r="I34" s="31"/>
      <c r="J34" s="31"/>
      <c r="K34" s="31"/>
      <c r="L34" s="47"/>
      <c r="M34" s="38"/>
      <c r="N34" s="43"/>
    </row>
    <row r="35" spans="1:14" ht="15" x14ac:dyDescent="0.2">
      <c r="A35" s="26"/>
      <c r="B35" s="49"/>
      <c r="C35" s="26"/>
      <c r="D35" s="26"/>
      <c r="E35" s="28"/>
      <c r="F35" s="31"/>
      <c r="G35" s="26"/>
      <c r="H35" s="30"/>
      <c r="I35" s="31"/>
      <c r="J35" s="31"/>
      <c r="K35" s="31"/>
      <c r="L35" s="47"/>
      <c r="M35" s="38"/>
      <c r="N35" s="43"/>
    </row>
    <row r="36" spans="1:14" ht="15" x14ac:dyDescent="0.2">
      <c r="A36" s="26"/>
      <c r="B36" s="49"/>
      <c r="C36" s="26"/>
      <c r="D36" s="26"/>
      <c r="E36" s="28"/>
      <c r="F36" s="31"/>
      <c r="G36" s="26"/>
      <c r="H36" s="30"/>
      <c r="I36" s="31"/>
      <c r="J36" s="31"/>
      <c r="K36" s="31"/>
      <c r="L36" s="47"/>
      <c r="M36" s="38"/>
    </row>
    <row r="37" spans="1:14" ht="15" x14ac:dyDescent="0.2">
      <c r="A37" s="26"/>
      <c r="B37" s="50"/>
      <c r="C37" s="26"/>
      <c r="D37" s="26"/>
      <c r="E37" s="28"/>
      <c r="F37" s="31"/>
      <c r="G37" s="26"/>
      <c r="H37" s="33"/>
      <c r="I37" s="31"/>
      <c r="J37" s="34"/>
      <c r="K37" s="31"/>
      <c r="L37" s="47"/>
      <c r="M37" s="38"/>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4" t="s">
        <v>44</v>
      </c>
      <c r="N47" s="5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2025-12-03T20:00:08Z</dcterms:modified>
</cp:coreProperties>
</file>