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 USB\TRANSPARENCIA 2019\2025\NOVIEMBRE25\"/>
    </mc:Choice>
  </mc:AlternateContent>
  <xr:revisionPtr revIDLastSave="0" documentId="13_ncr:1_{32BE9480-C147-408A-8302-B3AFB2C34C5F}" xr6:coauthVersionLast="44" xr6:coauthVersionMax="44" xr10:uidLastSave="{00000000-0000-0000-0000-000000000000}"/>
  <bookViews>
    <workbookView xWindow="-108" yWindow="-108" windowWidth="23256" windowHeight="11964" xr2:uid="{DFA81983-337F-4328-B538-74B0450BC693}"/>
  </bookViews>
  <sheets>
    <sheet name="TRANSPARENCI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N23" i="1" l="1"/>
  <c r="M23" i="1" l="1"/>
  <c r="AC23" i="1"/>
  <c r="AB23" i="1" l="1"/>
  <c r="L23" i="1" l="1"/>
  <c r="AA23" i="1"/>
  <c r="AE13" i="1"/>
  <c r="P13" i="1" l="1"/>
  <c r="K23" i="1"/>
  <c r="J23" i="1"/>
  <c r="I23" i="1"/>
  <c r="H23" i="1"/>
  <c r="Y23" i="1" l="1"/>
  <c r="AE14" i="1" l="1"/>
  <c r="X23" i="1"/>
  <c r="Z23" i="1"/>
  <c r="W23" i="1" l="1"/>
  <c r="P14" i="1"/>
  <c r="G23" i="1"/>
  <c r="AD23" i="1" l="1"/>
  <c r="O23" i="1"/>
  <c r="P17" i="1" l="1"/>
  <c r="P22" i="1" l="1"/>
  <c r="U23" i="1"/>
  <c r="F23" i="1"/>
  <c r="P15" i="1" l="1"/>
  <c r="AE22" i="1" l="1"/>
  <c r="AE16" i="1" l="1"/>
  <c r="AE15" i="1"/>
  <c r="E23" i="1" l="1"/>
  <c r="V23" i="1" l="1"/>
  <c r="P21" i="1" l="1"/>
  <c r="P20" i="1"/>
  <c r="P19" i="1"/>
  <c r="P18" i="1"/>
  <c r="P16" i="1"/>
  <c r="P23" i="1" l="1"/>
  <c r="D23" i="1"/>
  <c r="AE19" i="1" l="1"/>
  <c r="AE17" i="1"/>
  <c r="AE18" i="1"/>
  <c r="AE20" i="1"/>
  <c r="AE21" i="1"/>
  <c r="S23" i="1" l="1"/>
  <c r="T23" i="1" l="1"/>
  <c r="AE23" i="1" s="1"/>
</calcChain>
</file>

<file path=xl/sharedStrings.xml><?xml version="1.0" encoding="utf-8"?>
<sst xmlns="http://schemas.openxmlformats.org/spreadsheetml/2006/main" count="52" uniqueCount="29">
  <si>
    <t>KWH</t>
  </si>
  <si>
    <t>FUENTE DE ABASTECIMIENTO</t>
  </si>
  <si>
    <t>FEBRERO</t>
  </si>
  <si>
    <t>TOTAL M3/POZO</t>
  </si>
  <si>
    <t>TOTAL DE KWH  POZO</t>
  </si>
  <si>
    <t>POZO  3</t>
  </si>
  <si>
    <t>POZO  9</t>
  </si>
  <si>
    <t>POZO 10</t>
  </si>
  <si>
    <t>POZO 12</t>
  </si>
  <si>
    <t>POZO 16</t>
  </si>
  <si>
    <t>POZO 17</t>
  </si>
  <si>
    <t>POZO SAN DIEGO</t>
  </si>
  <si>
    <t xml:space="preserve">POZO SAN MARTIN </t>
  </si>
  <si>
    <t>POZO TRINIDAD</t>
  </si>
  <si>
    <t>TOTAL M3 EXTRAIDOS POR MES</t>
  </si>
  <si>
    <t>TOTAL KWH CONSUMIDOS POR MES</t>
  </si>
  <si>
    <t>ENERO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</si>
  <si>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</si>
  <si>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</si>
  <si>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</si>
  <si>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</si>
  <si>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</si>
  <si>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</si>
  <si>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</si>
  <si>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</si>
  <si>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</si>
  <si>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</si>
  <si>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MACROMEDICION 2025</t>
  </si>
  <si>
    <t>POZO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</si>
</sst>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2"/>
      <color rgb="FF000000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/>
    <xf numFmtId="0" fontId="3" fillId="0" borderId="0" xfId="0" applyFont="1"/>
    <xf numFmtId="4" fontId="3" fillId="0" borderId="0" xfId="0" applyNumberFormat="1" applyFont="1"/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justify" wrapText="1"/>
    </xf>
    <xf numFmtId="3" fontId="3" fillId="0" borderId="3" xfId="0" applyNumberFormat="1" applyFont="1" applyBorder="1"/>
    <xf numFmtId="3" fontId="3" fillId="0" borderId="4" xfId="0" applyNumberFormat="1" applyFont="1" applyBorder="1"/>
    <xf numFmtId="0" fontId="3" fillId="0" borderId="5" xfId="0" applyFont="1" applyBorder="1" applyAlignment="1">
      <alignment horizontal="left" vertical="justify" wrapText="1"/>
    </xf>
    <xf numFmtId="0" fontId="3" fillId="0" borderId="5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wrapText="1"/>
    </xf>
    <xf numFmtId="3" fontId="2" fillId="0" borderId="6" xfId="0" applyNumberFormat="1" applyFont="1" applyBorder="1"/>
    <xf numFmtId="3" fontId="2" fillId="0" borderId="6" xfId="0" applyNumberFormat="1" applyFont="1" applyBorder="1" applyAlignment="1">
      <alignment horizontal="right"/>
    </xf>
    <xf numFmtId="4" fontId="2" fillId="0" borderId="4" xfId="0" applyNumberFormat="1" applyFont="1" applyBorder="1"/>
    <xf numFmtId="3" fontId="5" fillId="0" borderId="3" xfId="0" applyNumberFormat="1" applyFont="1" applyBorder="1"/>
    <xf numFmtId="3" fontId="5" fillId="0" borderId="6" xfId="0" applyNumberFormat="1" applyFont="1" applyBorder="1"/>
    <xf numFmtId="3" fontId="5" fillId="0" borderId="4" xfId="0" applyNumberFormat="1" applyFont="1" applyBorder="1"/>
    <xf numFmtId="3" fontId="2" fillId="0" borderId="3" xfId="0" applyNumberFormat="1" applyFont="1" applyBorder="1"/>
    <xf numFmtId="3" fontId="3" fillId="0" borderId="4" xfId="0" applyNumberFormat="1" applyFont="1" applyBorder="1"/>
    <xf numFmtId="3" fontId="5" fillId="2" borderId="6" xfId="0" applyNumberFormat="1" applyFont="1" applyFill="1" applyBorder="1"/>
    <xf numFmtId="3" fontId="3" fillId="0" borderId="3" xfId="0" applyNumberFormat="1" applyFont="1" applyBorder="1"/>
    <xf numFmtId="3" fontId="3" fillId="0" borderId="6" xfId="0" applyNumberFormat="1" applyFont="1" applyBorder="1"/>
    <xf numFmtId="0" fontId="2" fillId="0" borderId="7" xfId="0" applyFont="1" applyBorder="1" applyAlignment="1">
      <alignment horizontal="left" vertical="center" wrapText="1"/>
    </xf>
    <xf numFmtId="4" fontId="2" fillId="0" borderId="7" xfId="0" applyNumberFormat="1" applyFont="1" applyBorder="1" applyAlignment="1">
      <alignment horizontal="center" vertical="center" wrapText="1"/>
    </xf>
    <xf numFmtId="3" fontId="5" fillId="0" borderId="8" xfId="0" applyNumberFormat="1" applyFont="1" applyBorder="1"/>
    <xf numFmtId="3" fontId="5" fillId="0" borderId="9" xfId="0" applyNumberFormat="1" applyFont="1" applyBorder="1"/>
    <xf numFmtId="0" fontId="2" fillId="0" borderId="10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justify" wrapText="1"/>
    </xf>
    <xf numFmtId="0" fontId="3" fillId="0" borderId="6" xfId="0" applyFont="1" applyBorder="1" applyAlignment="1">
      <alignment horizontal="left" vertical="center" wrapText="1"/>
    </xf>
    <xf numFmtId="3" fontId="3" fillId="0" borderId="11" xfId="0" applyNumberFormat="1" applyFont="1" applyBorder="1"/>
    <xf numFmtId="3" fontId="3" fillId="0" borderId="4" xfId="0" applyNumberFormat="1" applyFont="1" applyBorder="1"/>
    <xf numFmtId="3" fontId="3" fillId="0" borderId="6" xfId="0" applyNumberFormat="1" applyFont="1" applyBorder="1"/>
    <xf numFmtId="3" fontId="3" fillId="0" borderId="3" xfId="0" applyNumberFormat="1" applyFont="1" applyBorder="1"/>
    <xf numFmtId="3" fontId="5" fillId="0" borderId="4" xfId="0" applyNumberFormat="1" applyFont="1" applyBorder="1" applyAlignment="1">
      <alignment horizontal="right" vertical="center" wrapText="1"/>
    </xf>
    <xf numFmtId="3" fontId="5" fillId="0" borderId="12" xfId="0" applyNumberFormat="1" applyFont="1" applyBorder="1"/>
    <xf numFmtId="3" fontId="3" fillId="0" borderId="4" xfId="0" applyNumberFormat="1" applyFont="1" applyBorder="1" applyAlignment="1">
      <alignment horizontal="right" vertical="center" wrapText="1"/>
    </xf>
    <xf numFmtId="3" fontId="3" fillId="0" borderId="12" xfId="0" applyNumberFormat="1" applyFont="1" applyBorder="1"/>
    <xf numFmtId="4" fontId="2" fillId="0" borderId="0" xfId="0" applyNumberFormat="1" applyFont="1" applyAlignment="1">
      <alignment horizontal="center"/>
    </xf>
  </cellXfs>
  <cellStyles count="4">
    <cellStyle name="Millares 2" xfId="1" xr:uid="{BC063F82-0339-4879-AE06-05BE6E34E3C6}"/>
    <cellStyle name="Millares 3" xfId="2" xr:uid="{BE34CFBC-AFDB-4F45-A68E-8769B2B73AD9}"/>
    <cellStyle name="Millares 4" xfId="3" xr:uid="{786BDF0C-0579-44E8-AB0B-137C16017F1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A30E9-F1DB-45F8-AE40-6264506E9151}">
  <dimension ref="B10:AE23"/>
  <sheetViews>
    <sheetView tabSelected="1" topLeftCell="A10" zoomScale="99" workbookViewId="0">
      <selection activeCell="N24" sqref="N24"/>
    </sheetView>
  </sheetViews>
  <sheetFormatPr baseColWidth="10" defaultRowHeight="14.4" x14ac:dyDescent="0.3"/>
  <cols>
    <col min="3" max="3" width="20.6640625" customWidth="1"/>
    <col min="4" max="4" width="12.88671875" customWidth="1"/>
    <col min="12" max="15" width="13.6640625" customWidth="1"/>
    <col min="16" max="16" width="13.6640625" bestFit="1" customWidth="1"/>
    <col min="18" max="18" width="20.6640625" customWidth="1"/>
    <col min="19" max="19" width="13.6640625" customWidth="1"/>
    <col min="27" max="30" width="13.5546875" customWidth="1"/>
    <col min="31" max="31" width="13.109375" bestFit="1" customWidth="1"/>
  </cols>
  <sheetData>
    <row r="10" spans="2:31" ht="15.6" x14ac:dyDescent="0.3">
      <c r="B10" s="1"/>
      <c r="C10" s="40" t="s">
        <v>27</v>
      </c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2"/>
      <c r="R10" s="40" t="s">
        <v>0</v>
      </c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</row>
    <row r="11" spans="2:31" ht="16.2" thickBot="1" x14ac:dyDescent="0.35">
      <c r="B11" s="1"/>
      <c r="C11" s="2"/>
      <c r="D11" s="2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2"/>
      <c r="Q11" s="2"/>
      <c r="R11" s="2"/>
      <c r="S11" s="2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2"/>
    </row>
    <row r="12" spans="2:31" ht="31.8" thickBot="1" x14ac:dyDescent="0.35">
      <c r="B12" s="4"/>
      <c r="C12" s="5" t="s">
        <v>1</v>
      </c>
      <c r="D12" s="5" t="s">
        <v>16</v>
      </c>
      <c r="E12" s="6" t="s">
        <v>2</v>
      </c>
      <c r="F12" s="6" t="s">
        <v>17</v>
      </c>
      <c r="G12" s="6" t="s">
        <v>18</v>
      </c>
      <c r="H12" s="6" t="s">
        <v>19</v>
      </c>
      <c r="I12" s="6" t="s">
        <v>20</v>
      </c>
      <c r="J12" s="6" t="s">
        <v>21</v>
      </c>
      <c r="K12" s="6" t="s">
        <v>22</v>
      </c>
      <c r="L12" s="6" t="s">
        <v>23</v>
      </c>
      <c r="M12" s="6" t="s">
        <v>24</v>
      </c>
      <c r="N12" s="6" t="s">
        <v>25</v>
      </c>
      <c r="O12" s="6" t="s">
        <v>26</v>
      </c>
      <c r="P12" s="6" t="s">
        <v>3</v>
      </c>
      <c r="Q12" s="2"/>
      <c r="R12" s="29" t="s">
        <v>1</v>
      </c>
      <c r="S12" s="5" t="s">
        <v>16</v>
      </c>
      <c r="T12" s="6" t="s">
        <v>2</v>
      </c>
      <c r="U12" s="6" t="s">
        <v>17</v>
      </c>
      <c r="V12" s="6" t="s">
        <v>18</v>
      </c>
      <c r="W12" s="6" t="s">
        <v>19</v>
      </c>
      <c r="X12" s="6" t="s">
        <v>20</v>
      </c>
      <c r="Y12" s="6" t="s">
        <v>21</v>
      </c>
      <c r="Z12" s="6" t="s">
        <v>22</v>
      </c>
      <c r="AA12" s="6" t="s">
        <v>23</v>
      </c>
      <c r="AB12" s="6" t="s">
        <v>24</v>
      </c>
      <c r="AC12" s="6" t="s">
        <v>25</v>
      </c>
      <c r="AD12" s="6" t="s">
        <v>26</v>
      </c>
      <c r="AE12" s="6" t="s">
        <v>4</v>
      </c>
    </row>
    <row r="13" spans="2:31" ht="16.2" thickBot="1" x14ac:dyDescent="0.35">
      <c r="B13" s="4"/>
      <c r="C13" s="7" t="s">
        <v>28</v>
      </c>
      <c r="D13" s="17"/>
      <c r="E13" s="17"/>
      <c r="F13" s="17"/>
      <c r="G13" s="17"/>
      <c r="H13" s="18">
        <v>343</v>
      </c>
      <c r="I13" s="17">
        <v>35669</v>
      </c>
      <c r="J13" s="34">
        <v>38963</v>
      </c>
      <c r="K13" s="35">
        <v>37045</v>
      </c>
      <c r="L13" s="36">
        <v>36118</v>
      </c>
      <c r="M13" s="18">
        <v>38232</v>
      </c>
      <c r="N13" s="36">
        <v>33923</v>
      </c>
      <c r="O13" s="17"/>
      <c r="P13" s="23">
        <f>SUM(D13:O13)</f>
        <v>220293</v>
      </c>
      <c r="Q13" s="2"/>
      <c r="R13" s="30" t="s">
        <v>28</v>
      </c>
      <c r="S13" s="25"/>
      <c r="T13" s="26"/>
      <c r="U13" s="26"/>
      <c r="V13" s="26"/>
      <c r="W13" s="26"/>
      <c r="X13" s="24">
        <v>17355</v>
      </c>
      <c r="Y13" s="34">
        <v>21632</v>
      </c>
      <c r="Z13" s="34">
        <v>22245</v>
      </c>
      <c r="AA13" s="26">
        <v>23913</v>
      </c>
      <c r="AB13" s="36">
        <v>21216</v>
      </c>
      <c r="AC13" s="38">
        <v>22671</v>
      </c>
      <c r="AD13" s="26"/>
      <c r="AE13" s="21">
        <f>SUM(S13:AD13)</f>
        <v>129032</v>
      </c>
    </row>
    <row r="14" spans="2:31" ht="16.2" thickBot="1" x14ac:dyDescent="0.35">
      <c r="B14" s="1"/>
      <c r="C14" s="7" t="s">
        <v>5</v>
      </c>
      <c r="D14" s="17">
        <v>25190</v>
      </c>
      <c r="E14" s="17">
        <v>24616</v>
      </c>
      <c r="F14" s="17">
        <v>29395</v>
      </c>
      <c r="G14" s="17">
        <v>26175</v>
      </c>
      <c r="H14" s="18">
        <v>24634</v>
      </c>
      <c r="I14" s="17">
        <v>24259</v>
      </c>
      <c r="J14" s="34">
        <v>24438</v>
      </c>
      <c r="K14" s="35">
        <v>25639</v>
      </c>
      <c r="L14" s="17">
        <v>27408</v>
      </c>
      <c r="M14" s="18">
        <v>28947</v>
      </c>
      <c r="N14" s="18">
        <v>26114</v>
      </c>
      <c r="O14" s="17"/>
      <c r="P14" s="8">
        <f>SUM(D14:O14)</f>
        <v>286815</v>
      </c>
      <c r="Q14" s="2"/>
      <c r="R14" s="30" t="s">
        <v>5</v>
      </c>
      <c r="S14" s="27">
        <v>9317</v>
      </c>
      <c r="T14" s="21">
        <v>9224</v>
      </c>
      <c r="U14" s="19">
        <v>9887</v>
      </c>
      <c r="V14" s="19">
        <v>8897</v>
      </c>
      <c r="W14" s="18">
        <v>8806</v>
      </c>
      <c r="X14" s="21">
        <v>9699</v>
      </c>
      <c r="Y14" s="35">
        <v>8619</v>
      </c>
      <c r="Z14" s="33">
        <v>9164</v>
      </c>
      <c r="AA14" s="19">
        <v>10311</v>
      </c>
      <c r="AB14" s="18">
        <v>9222</v>
      </c>
      <c r="AC14" s="34">
        <v>9069</v>
      </c>
      <c r="AD14" s="19"/>
      <c r="AE14" s="9">
        <f>SUM(S14:AD14)</f>
        <v>102215</v>
      </c>
    </row>
    <row r="15" spans="2:31" ht="16.2" thickBot="1" x14ac:dyDescent="0.35">
      <c r="B15" s="1"/>
      <c r="C15" s="10" t="s">
        <v>6</v>
      </c>
      <c r="D15" s="18">
        <v>33060</v>
      </c>
      <c r="E15" s="18">
        <v>25369</v>
      </c>
      <c r="F15" s="18">
        <v>32907</v>
      </c>
      <c r="G15" s="18">
        <v>24786</v>
      </c>
      <c r="H15" s="18">
        <v>15805</v>
      </c>
      <c r="I15" s="18">
        <v>13574</v>
      </c>
      <c r="J15" s="34">
        <v>16066</v>
      </c>
      <c r="K15" s="34">
        <v>28637</v>
      </c>
      <c r="L15" s="18">
        <v>35821</v>
      </c>
      <c r="M15" s="18">
        <v>27212</v>
      </c>
      <c r="N15" s="18">
        <v>24024</v>
      </c>
      <c r="O15" s="18"/>
      <c r="P15" s="8">
        <f t="shared" ref="P15:P22" si="0">SUM(D15:O15)</f>
        <v>277261</v>
      </c>
      <c r="Q15" s="2"/>
      <c r="R15" s="30" t="s">
        <v>6</v>
      </c>
      <c r="S15" s="28">
        <v>15172</v>
      </c>
      <c r="T15" s="24">
        <v>13356</v>
      </c>
      <c r="U15" s="18">
        <v>12702</v>
      </c>
      <c r="V15" s="18">
        <v>8708</v>
      </c>
      <c r="W15" s="18">
        <v>7719</v>
      </c>
      <c r="X15" s="24">
        <v>12180</v>
      </c>
      <c r="Y15" s="34">
        <v>11673</v>
      </c>
      <c r="Z15" s="34">
        <v>13455</v>
      </c>
      <c r="AA15" s="18">
        <v>16131</v>
      </c>
      <c r="AB15" s="18">
        <v>13721</v>
      </c>
      <c r="AC15" s="34">
        <v>14489</v>
      </c>
      <c r="AD15" s="18"/>
      <c r="AE15" s="9">
        <f>SUM(S15:AD15)</f>
        <v>139306</v>
      </c>
    </row>
    <row r="16" spans="2:31" ht="16.2" thickBot="1" x14ac:dyDescent="0.35">
      <c r="B16" s="1"/>
      <c r="C16" s="11" t="s">
        <v>7</v>
      </c>
      <c r="D16" s="18">
        <v>2010</v>
      </c>
      <c r="E16" s="18">
        <v>3880</v>
      </c>
      <c r="F16" s="18">
        <v>9235</v>
      </c>
      <c r="G16" s="18">
        <v>39412</v>
      </c>
      <c r="H16" s="18">
        <v>41216</v>
      </c>
      <c r="I16" s="18">
        <v>24198</v>
      </c>
      <c r="J16" s="34">
        <v>44360</v>
      </c>
      <c r="K16" s="34">
        <v>44798</v>
      </c>
      <c r="L16" s="18">
        <v>43743</v>
      </c>
      <c r="M16" s="18">
        <v>46524</v>
      </c>
      <c r="N16" s="18">
        <v>44584</v>
      </c>
      <c r="O16" s="18"/>
      <c r="P16" s="8">
        <f t="shared" si="0"/>
        <v>343960</v>
      </c>
      <c r="Q16" s="2"/>
      <c r="R16" s="31" t="s">
        <v>7</v>
      </c>
      <c r="S16" s="28">
        <v>32765</v>
      </c>
      <c r="T16" s="24">
        <v>30342</v>
      </c>
      <c r="U16" s="18">
        <v>26094</v>
      </c>
      <c r="V16" s="18">
        <v>20542</v>
      </c>
      <c r="W16" s="18">
        <v>18847</v>
      </c>
      <c r="X16" s="24">
        <v>24381</v>
      </c>
      <c r="Y16" s="34">
        <v>26551</v>
      </c>
      <c r="Z16" s="34">
        <v>26204</v>
      </c>
      <c r="AA16" s="18">
        <v>28185</v>
      </c>
      <c r="AB16" s="18">
        <v>25575</v>
      </c>
      <c r="AC16" s="34">
        <v>26554</v>
      </c>
      <c r="AD16" s="18"/>
      <c r="AE16" s="9">
        <f>SUM(S16:AD16)</f>
        <v>286040</v>
      </c>
    </row>
    <row r="17" spans="2:31" ht="16.2" thickBot="1" x14ac:dyDescent="0.35">
      <c r="B17" s="1"/>
      <c r="C17" s="10" t="s">
        <v>8</v>
      </c>
      <c r="D17" s="18">
        <v>179485</v>
      </c>
      <c r="E17" s="18">
        <v>179485</v>
      </c>
      <c r="F17" s="18">
        <v>179485</v>
      </c>
      <c r="G17" s="18">
        <v>125501</v>
      </c>
      <c r="H17" s="18">
        <v>175858</v>
      </c>
      <c r="I17" s="18">
        <v>168807</v>
      </c>
      <c r="J17" s="34">
        <v>167610</v>
      </c>
      <c r="K17" s="34">
        <v>156284</v>
      </c>
      <c r="L17" s="18">
        <v>159057</v>
      </c>
      <c r="M17" s="18">
        <v>177390</v>
      </c>
      <c r="N17" s="18">
        <v>163541</v>
      </c>
      <c r="O17" s="18"/>
      <c r="P17" s="8">
        <f>SUM(D17:O17)</f>
        <v>1832503</v>
      </c>
      <c r="Q17" s="2"/>
      <c r="R17" s="30" t="s">
        <v>8</v>
      </c>
      <c r="S17" s="28">
        <v>48640</v>
      </c>
      <c r="T17" s="24">
        <v>46080</v>
      </c>
      <c r="U17" s="18">
        <v>45120</v>
      </c>
      <c r="V17" s="18">
        <v>48480</v>
      </c>
      <c r="W17" s="18">
        <v>43520</v>
      </c>
      <c r="X17" s="24">
        <v>45920</v>
      </c>
      <c r="Y17" s="34">
        <v>48480</v>
      </c>
      <c r="Z17" s="34">
        <v>45280</v>
      </c>
      <c r="AA17" s="18">
        <v>50080</v>
      </c>
      <c r="AB17" s="18">
        <v>45120</v>
      </c>
      <c r="AC17" s="34">
        <v>45280</v>
      </c>
      <c r="AD17" s="18"/>
      <c r="AE17" s="9">
        <f t="shared" ref="AE17:AE21" si="1">SUM(S17:AD17)</f>
        <v>512000</v>
      </c>
    </row>
    <row r="18" spans="2:31" ht="16.2" thickBot="1" x14ac:dyDescent="0.35">
      <c r="B18" s="1"/>
      <c r="C18" s="11" t="s">
        <v>9</v>
      </c>
      <c r="D18" s="18">
        <v>10397</v>
      </c>
      <c r="E18" s="18">
        <v>21233</v>
      </c>
      <c r="F18" s="18">
        <v>26390</v>
      </c>
      <c r="G18" s="18">
        <v>30000</v>
      </c>
      <c r="H18" s="18">
        <v>32624</v>
      </c>
      <c r="I18" s="18">
        <v>27452</v>
      </c>
      <c r="J18" s="34">
        <v>31227</v>
      </c>
      <c r="K18" s="34">
        <v>31464</v>
      </c>
      <c r="L18" s="18">
        <v>32761</v>
      </c>
      <c r="M18" s="18">
        <v>34076</v>
      </c>
      <c r="N18" s="18">
        <v>32193</v>
      </c>
      <c r="O18" s="18"/>
      <c r="P18" s="8">
        <f t="shared" si="0"/>
        <v>309817</v>
      </c>
      <c r="Q18" s="2"/>
      <c r="R18" s="31" t="s">
        <v>9</v>
      </c>
      <c r="S18" s="28">
        <v>20995</v>
      </c>
      <c r="T18" s="24">
        <v>19705</v>
      </c>
      <c r="U18" s="18">
        <v>19187</v>
      </c>
      <c r="V18" s="18">
        <v>20364</v>
      </c>
      <c r="W18" s="18">
        <v>18908</v>
      </c>
      <c r="X18" s="24">
        <v>18183</v>
      </c>
      <c r="Y18" s="34">
        <v>16537</v>
      </c>
      <c r="Z18" s="34">
        <v>17325</v>
      </c>
      <c r="AA18" s="18">
        <v>20626</v>
      </c>
      <c r="AB18" s="18">
        <v>18488</v>
      </c>
      <c r="AC18" s="34">
        <v>19001</v>
      </c>
      <c r="AD18" s="18"/>
      <c r="AE18" s="9">
        <f t="shared" si="1"/>
        <v>209319</v>
      </c>
    </row>
    <row r="19" spans="2:31" ht="16.2" thickBot="1" x14ac:dyDescent="0.35">
      <c r="B19" s="1"/>
      <c r="C19" s="10" t="s">
        <v>10</v>
      </c>
      <c r="D19" s="18">
        <v>20025</v>
      </c>
      <c r="E19" s="18">
        <v>17112</v>
      </c>
      <c r="F19" s="18">
        <v>17493</v>
      </c>
      <c r="G19" s="18">
        <v>17132</v>
      </c>
      <c r="H19" s="18">
        <v>15389</v>
      </c>
      <c r="I19" s="18">
        <v>11384</v>
      </c>
      <c r="J19" s="34">
        <v>4185</v>
      </c>
      <c r="K19" s="34">
        <v>18582</v>
      </c>
      <c r="L19" s="18">
        <v>15797</v>
      </c>
      <c r="M19" s="18">
        <v>11246</v>
      </c>
      <c r="N19" s="18">
        <v>25361</v>
      </c>
      <c r="O19" s="18"/>
      <c r="P19" s="8">
        <f t="shared" si="0"/>
        <v>173706</v>
      </c>
      <c r="Q19" s="2"/>
      <c r="R19" s="30" t="s">
        <v>10</v>
      </c>
      <c r="S19" s="28">
        <v>12452</v>
      </c>
      <c r="T19" s="24">
        <v>12379</v>
      </c>
      <c r="U19" s="18">
        <v>12090</v>
      </c>
      <c r="V19" s="18">
        <v>12580</v>
      </c>
      <c r="W19" s="18">
        <v>11060</v>
      </c>
      <c r="X19" s="24">
        <v>10163</v>
      </c>
      <c r="Y19" s="34">
        <v>9722</v>
      </c>
      <c r="Z19" s="34">
        <v>2651</v>
      </c>
      <c r="AA19" s="18">
        <v>10126</v>
      </c>
      <c r="AB19" s="18">
        <v>3586</v>
      </c>
      <c r="AC19" s="34">
        <v>12990</v>
      </c>
      <c r="AD19" s="18"/>
      <c r="AE19" s="9">
        <f>SUM(S19:AD19)</f>
        <v>109799</v>
      </c>
    </row>
    <row r="20" spans="2:31" ht="16.2" thickBot="1" x14ac:dyDescent="0.35">
      <c r="B20" s="1"/>
      <c r="C20" s="10" t="s">
        <v>11</v>
      </c>
      <c r="D20" s="18">
        <v>23169</v>
      </c>
      <c r="E20" s="18">
        <v>21469</v>
      </c>
      <c r="F20" s="18">
        <v>20074</v>
      </c>
      <c r="G20" s="18">
        <v>18429</v>
      </c>
      <c r="H20" s="18">
        <v>20356</v>
      </c>
      <c r="I20" s="18">
        <v>15646</v>
      </c>
      <c r="J20" s="34">
        <v>0</v>
      </c>
      <c r="K20" s="34">
        <v>3650</v>
      </c>
      <c r="L20" s="18">
        <v>0</v>
      </c>
      <c r="M20" s="18">
        <v>0</v>
      </c>
      <c r="N20" s="18">
        <v>0</v>
      </c>
      <c r="O20" s="18"/>
      <c r="P20" s="8">
        <f t="shared" si="0"/>
        <v>122793</v>
      </c>
      <c r="Q20" s="2"/>
      <c r="R20" s="30" t="s">
        <v>11</v>
      </c>
      <c r="S20" s="28">
        <v>17813</v>
      </c>
      <c r="T20" s="24">
        <v>17157</v>
      </c>
      <c r="U20" s="18">
        <v>17062</v>
      </c>
      <c r="V20" s="18">
        <v>15617</v>
      </c>
      <c r="W20" s="22">
        <v>19316</v>
      </c>
      <c r="X20" s="24">
        <v>19083</v>
      </c>
      <c r="Y20" s="34">
        <v>3329</v>
      </c>
      <c r="Z20" s="34">
        <v>2215</v>
      </c>
      <c r="AA20" s="18">
        <v>0</v>
      </c>
      <c r="AB20" s="18">
        <v>0</v>
      </c>
      <c r="AC20" s="34">
        <v>0</v>
      </c>
      <c r="AD20" s="18"/>
      <c r="AE20" s="9">
        <f t="shared" si="1"/>
        <v>111592</v>
      </c>
    </row>
    <row r="21" spans="2:31" ht="16.2" thickBot="1" x14ac:dyDescent="0.35">
      <c r="B21" s="1"/>
      <c r="C21" s="10" t="s">
        <v>12</v>
      </c>
      <c r="D21" s="18">
        <v>26754</v>
      </c>
      <c r="E21" s="18">
        <v>24898</v>
      </c>
      <c r="F21" s="18">
        <v>25783</v>
      </c>
      <c r="G21" s="18">
        <v>24007</v>
      </c>
      <c r="H21" s="18">
        <v>22831</v>
      </c>
      <c r="I21" s="18">
        <v>19627</v>
      </c>
      <c r="J21" s="34">
        <v>24014</v>
      </c>
      <c r="K21" s="34">
        <v>23872</v>
      </c>
      <c r="L21" s="18">
        <v>22702</v>
      </c>
      <c r="M21" s="18">
        <v>22622</v>
      </c>
      <c r="N21" s="18">
        <v>23183</v>
      </c>
      <c r="O21" s="18"/>
      <c r="P21" s="8">
        <f t="shared" si="0"/>
        <v>260293</v>
      </c>
      <c r="Q21" s="2"/>
      <c r="R21" s="30" t="s">
        <v>12</v>
      </c>
      <c r="S21" s="28">
        <v>8731</v>
      </c>
      <c r="T21" s="24">
        <v>8403</v>
      </c>
      <c r="U21" s="18">
        <v>8329</v>
      </c>
      <c r="V21" s="18">
        <v>8594</v>
      </c>
      <c r="W21" s="18">
        <v>7447</v>
      </c>
      <c r="X21" s="24">
        <v>7771</v>
      </c>
      <c r="Y21" s="34">
        <v>6824</v>
      </c>
      <c r="Z21" s="34">
        <v>8089</v>
      </c>
      <c r="AA21" s="18">
        <v>9052</v>
      </c>
      <c r="AB21" s="18">
        <v>7703</v>
      </c>
      <c r="AC21" s="34">
        <v>7856</v>
      </c>
      <c r="AD21" s="18"/>
      <c r="AE21" s="9">
        <f t="shared" si="1"/>
        <v>88799</v>
      </c>
    </row>
    <row r="22" spans="2:31" ht="16.2" thickBot="1" x14ac:dyDescent="0.35">
      <c r="B22" s="1"/>
      <c r="C22" s="12" t="s">
        <v>13</v>
      </c>
      <c r="D22" s="18">
        <v>54700</v>
      </c>
      <c r="E22" s="18">
        <v>49560</v>
      </c>
      <c r="F22" s="18">
        <v>56830</v>
      </c>
      <c r="G22" s="18">
        <v>60710</v>
      </c>
      <c r="H22" s="18">
        <v>61110</v>
      </c>
      <c r="I22" s="18">
        <v>57400</v>
      </c>
      <c r="J22" s="32">
        <v>50060</v>
      </c>
      <c r="K22" s="34">
        <v>47430</v>
      </c>
      <c r="L22" s="37">
        <v>42230</v>
      </c>
      <c r="M22" s="37">
        <v>41080</v>
      </c>
      <c r="N22" s="37">
        <v>36180</v>
      </c>
      <c r="O22" s="18"/>
      <c r="P22" s="8">
        <f t="shared" si="0"/>
        <v>557290</v>
      </c>
      <c r="Q22" s="2"/>
      <c r="R22" s="31" t="s">
        <v>13</v>
      </c>
      <c r="S22" s="28">
        <v>11257</v>
      </c>
      <c r="T22" s="24">
        <v>12047</v>
      </c>
      <c r="U22" s="18">
        <v>11155</v>
      </c>
      <c r="V22" s="18">
        <v>11766</v>
      </c>
      <c r="W22" s="18">
        <v>10553</v>
      </c>
      <c r="X22" s="24">
        <v>9817</v>
      </c>
      <c r="Y22" s="32">
        <v>10089</v>
      </c>
      <c r="Z22" s="34">
        <v>9504</v>
      </c>
      <c r="AA22" s="18">
        <v>9268</v>
      </c>
      <c r="AB22" s="37">
        <v>10093</v>
      </c>
      <c r="AC22" s="39">
        <v>9329</v>
      </c>
      <c r="AD22" s="18"/>
      <c r="AE22" s="9">
        <f>SUM(S22:AD22)</f>
        <v>114878</v>
      </c>
    </row>
    <row r="23" spans="2:31" ht="51" customHeight="1" x14ac:dyDescent="0.3">
      <c r="B23" s="1"/>
      <c r="C23" s="13" t="s">
        <v>14</v>
      </c>
      <c r="D23" s="14">
        <f t="shared" ref="D23:G23" si="2">SUM(D14:D22)</f>
        <v>374790</v>
      </c>
      <c r="E23" s="14">
        <f t="shared" si="2"/>
        <v>367622</v>
      </c>
      <c r="F23" s="14">
        <f t="shared" si="2"/>
        <v>397592</v>
      </c>
      <c r="G23" s="14">
        <f t="shared" si="2"/>
        <v>366152</v>
      </c>
      <c r="H23" s="14">
        <f t="shared" ref="H23:L23" si="3">SUM(H13:H22)</f>
        <v>410166</v>
      </c>
      <c r="I23" s="14">
        <f t="shared" si="3"/>
        <v>398016</v>
      </c>
      <c r="J23" s="14">
        <f t="shared" si="3"/>
        <v>400923</v>
      </c>
      <c r="K23" s="14">
        <f t="shared" si="3"/>
        <v>417401</v>
      </c>
      <c r="L23" s="14">
        <f t="shared" si="3"/>
        <v>415637</v>
      </c>
      <c r="M23" s="20">
        <f>SUM(M13:M22)</f>
        <v>427329</v>
      </c>
      <c r="N23" s="20">
        <f>SUM(N13:N22)</f>
        <v>409103</v>
      </c>
      <c r="O23" s="20">
        <f>SUM(O14:O22)</f>
        <v>0</v>
      </c>
      <c r="P23" s="16">
        <f>SUM(P13:P22)</f>
        <v>4384731</v>
      </c>
      <c r="Q23" s="2"/>
      <c r="R23" s="13" t="s">
        <v>15</v>
      </c>
      <c r="S23" s="15">
        <f t="shared" ref="S23:T23" si="4">SUM(S14:S22)</f>
        <v>177142</v>
      </c>
      <c r="T23" s="15">
        <f t="shared" si="4"/>
        <v>168693</v>
      </c>
      <c r="U23" s="15">
        <f>SUM(U14:U22)</f>
        <v>161626</v>
      </c>
      <c r="V23" s="15">
        <f>SUM(V14:V22)</f>
        <v>155548</v>
      </c>
      <c r="W23" s="15">
        <f>SUM(W14:W22)</f>
        <v>146176</v>
      </c>
      <c r="X23" s="15">
        <f t="shared" ref="X23:AC23" si="5">SUM(X13:X22)</f>
        <v>174552</v>
      </c>
      <c r="Y23" s="15">
        <f t="shared" si="5"/>
        <v>163456</v>
      </c>
      <c r="Z23" s="15">
        <f t="shared" si="5"/>
        <v>156132</v>
      </c>
      <c r="AA23" s="15">
        <f t="shared" si="5"/>
        <v>177692</v>
      </c>
      <c r="AB23" s="15">
        <f t="shared" si="5"/>
        <v>154724</v>
      </c>
      <c r="AC23" s="15">
        <f t="shared" si="5"/>
        <v>167239</v>
      </c>
      <c r="AD23" s="15">
        <f>SUM(AD14:AD22)</f>
        <v>0</v>
      </c>
      <c r="AE23" s="16">
        <f>SUM(S23:AD23)</f>
        <v>1802980</v>
      </c>
    </row>
  </sheetData>
  <mergeCells count="2">
    <mergeCell ref="C10:P10"/>
    <mergeCell ref="R10:AE10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TRANSPARENCIA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2022-03-11T04:36:33Z</dcterms:created>
  <dcterms:modified xsi:type="dcterms:W3CDTF">2025-12-11T05:07:20Z</dcterms:modified>
</cp:coreProperties>
</file>