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1.xml" ContentType="application/vnd.openxmlformats-officedocument.drawing+xml"/>
  <Override PartName="/xl/tables/table4.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mc:AlternateContent xmlns:mc="http://schemas.openxmlformats.org/markup-compatibility/2006">
    <mc:Choice Requires="x15">
      <x15ac:absPath xmlns:x15ac="http://schemas.microsoft.com/office/spreadsheetml/2010/11/ac" url="C:\Users\Salud\Desktop\UNIDAD DE TRANSPARENCIA\5 CEGAIP\1 INFORMES MENSUALES\2025\"/>
    </mc:Choice>
  </mc:AlternateContent>
  <xr:revisionPtr revIDLastSave="0" documentId="13_ncr:1_{E42AECE4-E79E-4C5C-A7C2-E84DCFE3E6CE}" xr6:coauthVersionLast="47" xr6:coauthVersionMax="47" xr10:uidLastSave="{00000000-0000-0000-0000-000000000000}"/>
  <bookViews>
    <workbookView xWindow="-120" yWindow="-120" windowWidth="29040" windowHeight="15720" activeTab="1" xr2:uid="{00000000-000D-0000-FFFF-FFFF00000000}"/>
  </bookViews>
  <sheets>
    <sheet name="Fundamentación" sheetId="2" r:id="rId1"/>
    <sheet name="Formato" sheetId="1" r:id="rId2"/>
  </sheets>
  <definedNames>
    <definedName name="CMedios">Medios[Descripción]</definedName>
    <definedName name="CRespuestas">Fundamentación!$C$13:$C$24</definedName>
    <definedName name="CTramites">Fundamentación!$C$29:$C$31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 i="1" l="1"/>
  <c r="M10" i="1"/>
  <c r="L11" i="1"/>
  <c r="M11" i="1"/>
  <c r="L12" i="1"/>
  <c r="M12" i="1"/>
  <c r="L13" i="1"/>
  <c r="M13" i="1"/>
  <c r="L14" i="1"/>
  <c r="M14" i="1"/>
  <c r="L15" i="1"/>
  <c r="M15" i="1"/>
  <c r="L16" i="1"/>
  <c r="M16" i="1"/>
  <c r="L17" i="1"/>
  <c r="M17" i="1"/>
  <c r="B2" i="1"/>
  <c r="M30" i="1" l="1"/>
  <c r="M31" i="1"/>
  <c r="M32" i="1"/>
  <c r="M33" i="1"/>
  <c r="M34" i="1"/>
  <c r="M35" i="1"/>
  <c r="M36" i="1"/>
  <c r="M37" i="1"/>
  <c r="M38" i="1"/>
  <c r="M39" i="1"/>
  <c r="M40" i="1"/>
  <c r="L30" i="1"/>
  <c r="L31" i="1"/>
  <c r="L32" i="1"/>
  <c r="L33" i="1"/>
  <c r="L34" i="1"/>
  <c r="L35" i="1"/>
  <c r="L36" i="1"/>
  <c r="L37" i="1"/>
  <c r="L38" i="1"/>
  <c r="L39" i="1"/>
  <c r="L40" i="1"/>
  <c r="H2" i="1" l="1"/>
  <c r="H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Gerardo Javier Vilet Espinosa</author>
  </authors>
  <commentList>
    <comment ref="H9" authorId="0" shapeId="0" xr:uid="{00000000-0006-0000-0100-000001000000}">
      <text>
        <r>
          <rPr>
            <sz val="9"/>
            <color indexed="81"/>
            <rFont val="Tahoma"/>
            <charset val="1"/>
          </rPr>
          <t xml:space="preserve">Escriba aquí como concluyó el proceso de atención o el estado actual del trámite, si fuese el caso.
</t>
        </r>
      </text>
    </comment>
  </commentList>
</comments>
</file>

<file path=xl/sharedStrings.xml><?xml version="1.0" encoding="utf-8"?>
<sst xmlns="http://schemas.openxmlformats.org/spreadsheetml/2006/main" count="158" uniqueCount="103">
  <si>
    <t>Art</t>
  </si>
  <si>
    <t>Fracc</t>
  </si>
  <si>
    <t>Contenido</t>
  </si>
  <si>
    <t>XV</t>
  </si>
  <si>
    <t>Recibir y sistematizar y, en su caso, requerir los informes mensuales que deberán enviarle los sujetos obligados, relativos a la recepción y tramitación de solicitudes de información pública que hayan recibido</t>
  </si>
  <si>
    <t>VIII</t>
  </si>
  <si>
    <r>
      <t xml:space="preserve">Llevar un registro de las </t>
    </r>
    <r>
      <rPr>
        <b/>
        <u/>
        <sz val="20"/>
        <color indexed="10"/>
        <rFont val="Arial"/>
        <family val="2"/>
      </rPr>
      <t>solicitudes</t>
    </r>
    <r>
      <rPr>
        <sz val="20"/>
        <rFont val="Arial"/>
        <family val="2"/>
      </rPr>
      <t xml:space="preserve"> de acceso a la información, </t>
    </r>
    <r>
      <rPr>
        <b/>
        <u/>
        <sz val="20"/>
        <color indexed="10"/>
        <rFont val="Arial"/>
        <family val="2"/>
      </rPr>
      <t>respuestas,</t>
    </r>
    <r>
      <rPr>
        <sz val="20"/>
        <rFont val="Arial"/>
        <family val="2"/>
      </rPr>
      <t xml:space="preserve"> </t>
    </r>
    <r>
      <rPr>
        <b/>
        <u/>
        <sz val="20"/>
        <color indexed="10"/>
        <rFont val="Arial"/>
        <family val="2"/>
      </rPr>
      <t>resultados,</t>
    </r>
    <r>
      <rPr>
        <sz val="20"/>
        <rFont val="Arial"/>
        <family val="2"/>
      </rPr>
      <t xml:space="preserve"> </t>
    </r>
    <r>
      <rPr>
        <b/>
        <u/>
        <sz val="20"/>
        <color indexed="10"/>
        <rFont val="Arial"/>
        <family val="2"/>
      </rPr>
      <t>costos</t>
    </r>
    <r>
      <rPr>
        <sz val="20"/>
        <rFont val="Arial"/>
        <family val="2"/>
      </rPr>
      <t xml:space="preserve"> de reproducción y envío</t>
    </r>
  </si>
  <si>
    <t>XII</t>
  </si>
  <si>
    <r>
      <t xml:space="preserve">Informar por escrito a la CEGAIP, de forma mensual, sobre las solicitudes de información recibidas, el </t>
    </r>
    <r>
      <rPr>
        <b/>
        <u/>
        <sz val="20"/>
        <color indexed="10"/>
        <rFont val="Arial"/>
        <family val="2"/>
      </rPr>
      <t>trámite</t>
    </r>
    <r>
      <rPr>
        <sz val="20"/>
        <rFont val="Arial"/>
        <family val="2"/>
      </rPr>
      <t xml:space="preserve"> y </t>
    </r>
    <r>
      <rPr>
        <b/>
        <u/>
        <sz val="20"/>
        <color indexed="10"/>
        <rFont val="Arial"/>
        <family val="2"/>
      </rPr>
      <t>respuesta</t>
    </r>
    <r>
      <rPr>
        <sz val="20"/>
        <rFont val="Arial"/>
        <family val="2"/>
      </rPr>
      <t xml:space="preserve"> correspondiente en cada caso</t>
    </r>
  </si>
  <si>
    <t>Respuesta</t>
  </si>
  <si>
    <t>Descripción</t>
  </si>
  <si>
    <t>Información reservada.</t>
  </si>
  <si>
    <t>Información confidencial.</t>
  </si>
  <si>
    <t>Se pone a disposición la información para consulta directa.</t>
  </si>
  <si>
    <t>Se requiere al solicitante.</t>
  </si>
  <si>
    <t>Se tiene por no presentada la solicitud de información, por no atender requerimiento en plazo.</t>
  </si>
  <si>
    <t>Sujeto obligado no competente, se le orienta ante qué sujeto obligado presentar su solicitud de información.</t>
  </si>
  <si>
    <t>Información se encuentra disponible en la Plataforma.</t>
  </si>
  <si>
    <t>Entrega de información por correo electrónico.</t>
  </si>
  <si>
    <t>Entrega de información previo pago correspondiente.</t>
  </si>
  <si>
    <t>Trámite</t>
  </si>
  <si>
    <t>Recibida</t>
  </si>
  <si>
    <t>En trámite</t>
  </si>
  <si>
    <t>Contestada</t>
  </si>
  <si>
    <t>Mes que reporta</t>
  </si>
  <si>
    <r>
      <rPr>
        <b/>
        <sz val="8"/>
        <color indexed="10"/>
        <rFont val="Arial"/>
        <family val="2"/>
      </rPr>
      <t>&lt;==</t>
    </r>
    <r>
      <rPr>
        <sz val="8"/>
        <color indexed="23"/>
        <rFont val="Arial"/>
        <family val="2"/>
      </rPr>
      <t xml:space="preserve"> Escriba en esta celda el número de mes que reporta y el año</t>
    </r>
  </si>
  <si>
    <t>Resumen</t>
  </si>
  <si>
    <t>No. de solicitudes recibidas en el mes</t>
  </si>
  <si>
    <r>
      <rPr>
        <b/>
        <sz val="8"/>
        <color indexed="10"/>
        <rFont val="Arial"/>
        <family val="2"/>
      </rPr>
      <t>&lt;==</t>
    </r>
    <r>
      <rPr>
        <sz val="8"/>
        <color indexed="23"/>
        <rFont val="Arial"/>
        <family val="2"/>
      </rPr>
      <t xml:space="preserve"> No escriba aquí nada, el formato calcula automáticamnete estos valores</t>
    </r>
  </si>
  <si>
    <t>No. de solicitudes respondidas en el mes</t>
  </si>
  <si>
    <r>
      <rPr>
        <b/>
        <sz val="8"/>
        <color indexed="10"/>
        <rFont val="Arial"/>
        <family val="2"/>
      </rPr>
      <t xml:space="preserve">&lt;== </t>
    </r>
    <r>
      <rPr>
        <sz val="8"/>
        <color indexed="23"/>
        <rFont val="Arial"/>
        <family val="2"/>
      </rPr>
      <t>No escriba aquí nada, el formato calcula automáticamnete estos valores</t>
    </r>
  </si>
  <si>
    <t>Año que reporta</t>
  </si>
  <si>
    <t>Notas:</t>
  </si>
  <si>
    <r>
      <t xml:space="preserve">Solamente se capturan datos en celdas en </t>
    </r>
    <r>
      <rPr>
        <b/>
        <u/>
        <sz val="10"/>
        <color indexed="10"/>
        <rFont val="Arial"/>
        <family val="2"/>
      </rPr>
      <t>amarillo.</t>
    </r>
  </si>
  <si>
    <t>Los folios pueden ser recibidos en un mes y contestados en otro. Para su correcta contabilización, si un folio es recibido en un mes y contestado en el siguiente, deberá incluirse en ambos reportes. El resumen tomará en cuenta esto para no cotabilizarlo doble.</t>
  </si>
  <si>
    <t>Reporte enviado a la CEGAIP, Art 34FXV , Art 54FVIII y XII</t>
  </si>
  <si>
    <t>Fecha de Recepción</t>
  </si>
  <si>
    <t>Información Solicitada</t>
  </si>
  <si>
    <t>Fecha de Respuesta</t>
  </si>
  <si>
    <t>Costo de Reproducción</t>
  </si>
  <si>
    <t>Costo de envio</t>
  </si>
  <si>
    <t>Mes de Recepción</t>
  </si>
  <si>
    <t>Mes de Respuesta</t>
  </si>
  <si>
    <t>NOTA:</t>
  </si>
  <si>
    <t>Llene tantos reglones como sea necesario, acorde al número de solicitudes recibidas</t>
  </si>
  <si>
    <t>Catálogo de Tipos de Trámites</t>
  </si>
  <si>
    <t>Catálogo de Tipos de Respuesta</t>
  </si>
  <si>
    <t>Catálogo de Medios de Envío de la Respuesta</t>
  </si>
  <si>
    <t>Medio</t>
  </si>
  <si>
    <t>PNT</t>
  </si>
  <si>
    <t>Correo electrónico</t>
  </si>
  <si>
    <t>Número de folio.</t>
  </si>
  <si>
    <t>Telégrafo</t>
  </si>
  <si>
    <t>Personal</t>
  </si>
  <si>
    <t>Verbal</t>
  </si>
  <si>
    <t>Correo postal tradicional o por correo certificado con acuse de recibo</t>
  </si>
  <si>
    <t>Resultado</t>
  </si>
  <si>
    <t>Nombre del solicitante</t>
  </si>
  <si>
    <t>Medio de Notificación</t>
  </si>
  <si>
    <t>Otros</t>
  </si>
  <si>
    <t>Información Inexistente</t>
  </si>
  <si>
    <t>Ampliación de Plazo</t>
  </si>
  <si>
    <t>Actualizado 15/01/2020</t>
  </si>
  <si>
    <t>NO GENERA</t>
  </si>
  <si>
    <t>JORDAN OLIVARES GARCIA</t>
  </si>
  <si>
    <t>LIGIA SOSA C.</t>
  </si>
  <si>
    <t>j suarez</t>
  </si>
  <si>
    <t>Solicito saber que está haciendo su institución y cuáles son los aportes en la detección, ralentización, detención y cura de las demencias, principalmente Alzheimer</t>
  </si>
  <si>
    <t>Número de personas que se atendieron por el área de urgencias como consecuencia de alguna quemadura durante el mes de diciembre del año 2024. Gracias</t>
  </si>
  <si>
    <t>Número de personas que fueron internadas como consecuencia de quemaduras durante el mes de diciembre del año pasado y en lo que va de este 2025. Cuántos son menores de edad.</t>
  </si>
  <si>
    <t>Buenos días, requiero me proporcione los recibos de energía eléctrica (luz) que se hayan generado durante el año 2025.</t>
  </si>
  <si>
    <t>Quisiera saber sobre la capacidad máxima que tienen para recibir pacientes por día actualmente</t>
  </si>
  <si>
    <t>Proporcione los recibos de agua potable que se hayan generado durante el año 2025.</t>
  </si>
  <si>
    <t>EN TRAMITE</t>
  </si>
  <si>
    <t>Claudia Cisneros Aguilera</t>
  </si>
  <si>
    <t>JUAN CARLOS MANDUJANO</t>
  </si>
  <si>
    <t>Lorena de la Vega Avila</t>
  </si>
  <si>
    <t>Tania Garcia Reyes</t>
  </si>
  <si>
    <t>Juan Carlos Mandujano</t>
  </si>
  <si>
    <t>Assenet Angeles</t>
  </si>
  <si>
    <t xml:space="preserve">2- Solicito las entregas que realizaron los Proveedores de Medicamentos de cada uno de los medicamentos (Grupos 010, 030 y 040), Vacunas (020) en JUNIO 2025, caracterizado con las siguientes columnas por producto: Nombre del Proveedor, Clave del producto, descripción genérica del producto, nombre del fabricante, nombre comercial, precio unitario, fecha de entrega, cantidad entregada, No. de folio o remisión de entrega, No. de contrato, No. de Licitación o Adjudicación directa así que cantidades Máximas y Mínimas (Qmax y Qmin). Favor de incluir las piezas surtidas por el INSABI, UNOPS, donaciones y el Servicios de Salud del Instituto Mexicano del Seguro Social para el Bienestar (IMSSBIENESTAR). Favor de proporcionar dicha información en archivo electrónico (hoja de cálculo Excel).
</t>
  </si>
  <si>
    <t>Buen día:
Por medio de la presente, y con fundamento en los artículos 4, 7, 9, 13, 17, 18, 19, 40, 43 y 63, fracción
VI, de la Ley General de Transparencia y Acceso a la Información Pública, me permito solicitar de la
manera más atenta el detalle específico en archivo(s) electrónico(s) en formato Excel sobre las compras
realizadas por el Hospital Central "Dr. Ignacio Morones Prieto" durante el periodo del 1° al 31 de mayo de
2025, exclusivamente de los siguientes rubros:
Medicamentos
Vacunas
Lácteos
Estupefacientes
Psicotrópicos
Solicito que la información incluya, de manera desglosada por registro, los siguientes campos:
Servicio o unidad médica donde se entregó el insumo
Mes de la compra
Tipo de evento (licitación, adjudicación directa o invitación a tres)
Número del evento correspondiente
Número de factura o contrato
Nombre del proveedor
Descripción clara del medicamento o insumo
Marca o fabricante
Cantidad de piezas adquiridas
Precio unitario
Importe total por registro
Agradezco de antemano su amable atención a la presente solicitud y quedo atento a cualquier aclaración
o complemento necesario.</t>
  </si>
  <si>
    <t xml:space="preserve">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AAMATES (Ambiente para la Administración y Manejo de Atenciones en Salud), realizadas entre el 01 de Enero 2025 y el 30 de Junio 2025, de acuerdo con lo anterior es de nuestro interés solicitar de manera respetuosa lo siguiente:
1. Listado de medicamentos y material de curación capturados en dicho proceso (Carga de la demanda)
y mencionada plataforma (AAMATES),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o. Calendarización de entrega.
p. Observaciones y ajustes.
2.- Presupuesto destinado por fuente de financiamiento para dicho proceso.
AGRADECEREMOS EL ENVÍO DE LA INFORMACIÓN EN ARCHIVO DE EXCEL, YA QUE SU DESCARGA DESDE LA PLATAFORMA DE AAMATES ES COMPATIBLE CON DICHO SOFTWARE.
Sin más por el momento, agradezco sus atenciones y estaré atento a su oportuna respuesta.
</t>
  </si>
  <si>
    <t>Buenos días: Por este medio solicito a usted, muy atentamente, EL INVENTARIO Y DESPLAZAMIENTOS DE MEDICAMENTOS Y MATERIAL DE CURACIÓN DEL PERIODO DEL 01 DE ENERO DE 2025 AL 30 DE JUNIO DE 2025, dicha entrega de información debe contener: • Institución Requirente. • CLUES. • Nombre de Almacén. • Clave de Medicamento: Código único que identifica al insumo • Descripción. • Cantidad Pendiente. • Cantidad a Entregar. • Cantidad Solicitada. • Proveedor. • R.F.C. Proveedor. • Número de Procedimiento. • Número de Orden de Suministro (Licitación, Adjudicación, Invitación). • Número de Contrato (Contrato, Licitación o Factura). • Número de Orden de Remisión. • Número de Envío. • Tarimas Totales. • Nombre de Administrador. • Código de Almacén Entrega. • Fecha de Fabricación. • Fecha de Caducidad. • Carta Canje (Caducidad menor a 12 meses). • Código de Barras (Primarios/Secundarios). • Código de Barras (Colectivo). • Código de Barras (General). • Peso de Envase Colectivo. • Dimensiones de Envase Colectivo. • Unidades por Envase Colectivo. • Marca. • Procedencia. • Monto Unitario. • CLUES de Almacén Entrega. • Nombre Almacén Entrega (Nombre para Entregar a CLUES o Destino Final). • Dirección Almacén Destino Final. • Entidad Destino Final. • Fianza. • Partida Presupuestal. • Fecha Límite de Entrega. • Fecha de Entrega. • Fecha de Expedición de la Orden. • Estatus (Autorizada, Programada, Reprogramada, Recibida Completa o Cancelada). • Tipo de Red (Congelación, Red Fría, Temperatura Ambiente y Temperatura Ambiente Controlada). SOLICITAMOS DE LA MANERA MÁS ATENTA DICHA INFORMACIÓN SEA ENVÍADA EN FORMATO DE HOJA DE CÁLCULO DE EXCEL. Adjunto a usted ejemplo de la información solicitada, esperando que le sea de utilidad. Agradezco sus atenciones y quedo a la espera de su amable respuesta.</t>
  </si>
  <si>
    <t>Buenos días. De acuerdo con los lineamientos emitidos por la Unidad de Coordinación Nacional de Abastecimiento de Medicamentos y Equipamiento Médico, del INSABI (Instituto Nacional de Salud y Bienestar) con motivo de consolidar los Requerimientos de la demanda de medicamentos y material de curación para su adquisición consolidada para el ejercicio 2025 y 2026, solicito atentamente a su Institución y a las personas involucradas en dicho proceso los datos capturados en la plataforma SISTEMA DE GESTIÓN DE GASTOS CATASTRÓFICOS (SIGGC) VERSIÓN 4.0 realizadas entre el 01 de enero 2025 y el 30 de junio 2025, esta solicitud se realizó para el ejercicio de estimación de la demanda asociada a los medicamentos e insumos asociados con el FONSABI y SADMI de acuerdo con lo anterior es de nuestro interés solicitar de manera respetuosa lo siguiente: 1. Listado de medicamentos y material de curación capturados en dicho proceso (Carga de la demanda) y mencionada plataforma (SISTEMA DE GESTIÓN DE GASTOS CATASTRÓFICOS (SIGGC)” VERSIÓN 4.0), dicho listado debe contener: a. Fecha de captura. b. Nombre de la Unidad Médica. c. CLUES (Clave Única de Establecimientos de Salud) de destino. d. CLUES (Clave Única de Establecimientos de Salud) solicitante. e. Clave del medicamentos o insumo (Clave del Compendio Nacional de Insumos para la Salud). f. Descripción. g. Grupo terapéutico. h. Cantidad solicitada. i. Cantidad ajustada. j. Cantidad validada. k. Precio de Referencia. l. Fuente de Financiamiento. m. Estatus (Autorizado, rechazado, cargado, validado, pendiente de validar). n. Comentario. p. Observaciones y ajustes. 2.- Presupuesto destinado por fuente de financiamiento para dicho proceso. AGRADECEREMOS EL ENVÍO DE LA INFORMACIÓN EN ARCHIVO DE EXCEL, YA QUE SU DESCARGA DESDE LA PLATAFORMA DE SISTEMA DE GESTIÓN DE GASTOS CATASTRÓFICOS (SIGGC)” VERSIÓN 4.0 ES COMPATIBLE CON DICHO SOFTWARE. Sin más por el momento, agradezco sus atenciones y estaré atento a su oportuna respuesta.</t>
  </si>
  <si>
    <t>Buen día
Solicito de la manera más atenta en archivo (s) electrónico (s) de Excel, el DETALLE ESPECÍFICO de las
compras de MEDICAMENTOS, VACUNAS, LÁCTEOS, ESTUPEFACIENTES Y PSICOTRÓPICOS,
realizadas por el HOSPITAL CENTRAL DR. IGNACIO MORONES PRIETO de TODO el MES de JUNIO
del 01 al 30 DEL 2025
Con el siguiente detalle de información:
Servicio o unidad medica donde se entregó el medicamento
Mes de compra
Tipo de evento (licitación, adjudicación directa o invitación a 3)
Número del tipo de evento
Número de factura o contrato
Proveedor que entregó
Descripción clara del medicamento
Marca o fabricante
CANTIDAD DE PIEZAS
PRECIO UNITARIO E IMPORTE TOTAL POR CADA REGISTRO adquirido.
Gracias por su amable atención.
Con base en los Artículos 4, 7, 9, 13, 17,18, 19, 40, 43 y 63 (inciso VI) de la Ley General de
Transparencia y Acceso a la Información Pública Gubernamental, y considerando que, en los términos
del Capítulo III de la misma la presente solicitud no está abarcando ninguna información confidencial, se
expide la presente solicitud.</t>
  </si>
  <si>
    <t>Buen día, me pongo en contacto con la Plataforma Nacional de Transparencia con la finalidad de realizar una consulta relacionada con la cantidad total de TODOS LOS PROCEDIMIENTOS QUIRÚRGICOS, TERAPÉUTICOS Y DE DIAGNÓSTICO para el HOSPITAL CENTRAL "DR. IGNACIO MORONES PRIETO" que se realizaron durante el año 2024, con los siguientes datos: CLAVE CLUES DEL HOSPITAL, NOMBRE COMPLETO DEL ESTABLECIMIENTO, NIVEL DE ATENCIÓN, NOMBRE COMPLETO DEL PROCEDIMIENTO QUIRÚRGICO, TERAPÉUTICO Y DE DIAGNÓSTICO, CÓDIGO CIE 9, CANTIDAD DEL PROCEDIMIENTO, año 2024. En formato Excel. Anexo ejemplo de la información solicitada.</t>
  </si>
  <si>
    <t>HC/UT/128/2025</t>
  </si>
  <si>
    <t>HC/UT/133/2025</t>
  </si>
  <si>
    <t>HC/UT/129/2025</t>
  </si>
  <si>
    <t>HC/UT/130/2025</t>
  </si>
  <si>
    <t>HC/UT/131/2025</t>
  </si>
  <si>
    <t>HC/UT/136/2025</t>
  </si>
  <si>
    <t>HC/UT/137/2025</t>
  </si>
  <si>
    <t xml:space="preserve">“SOLICITUD DE COMPRA DE MEDICAMENTOS   
(Periodo del 1 al 23 de JUNIO del 2025, de ser posible enviar el mes completo por favor) 
Solicito de la manera más atenta la siguiente información:
Con fundamento en el  Artículo 1 de la Ley General de Transparencia y Acceso a la Información Pública, donde se garantiza el derecho de acceso a la información pública previsto por el artículo 6to de la Constitución Política de los Estados Unidos Mexicanos, y  con fundamento en los Artículos 2, 6, 9, 11, 13 14, 15, 125, 133 y 134 además de lo establecido en el Título Segundo, Capítulo V de la citada Ley, donde se aclara a la ciudadanía las responsabilidades de las unidades de enlace y considerando que, en los términos del Capítulo II y III del Título Cuarto no se está solicitando ninguna información reservada ni confidencial, y la información debe de entregarse en los tiempos establecidos en el Artículo 137 de la misma Ley, se expide la presente solicitud.
Favor de indicar la compra de todos los Medicamentos, Leches y Vacunas adquiridos en el periodo del 1 al 23 de JUNIO del 2025, de ser posible enviar el mes completo por favor.
Datos requeridos únicamente: 
•        Fecha de compra,
•        Clave del Compendio Nacional de Insumos para la Salud (CNIS) y en su caso si existiera Diferencial
•        Descripción completa y clara de la clave del CNIS del medicamento
•        Número de piezas compradas, entregadas y facturadas por cada medicamento, 
•        Precio por pieza de cada medicamento comprado, entregado y facturado,
•        Importe total por medicamento comprado, entregado y facturado, 
•        Proveedor (o distribuidor) que vendió el medicamento, 
•        Tipo de compra (Licitación, Adjudicación Directa o Invitación restringida) según corresponda, 
•        Número de Licitación, Número de Adjudicación Directa o Número de Invitación restringida según corresponda, 
•        Número de Contrato o Factura por medicamento.  
•        Almacén o Unidad Médica, Centro de salud u Hospital al que fue entregado el medicamento.
•        Indicar que presupuesto fue utilizado para realizar esta compra: Estatal o Federal.
Favor NO OMITIR que presupuesto fue utilizado para realizar esta compra: Estatal o Federal.
Solicito de la manera más atenta me sea contestada mi solicitud con la información solicitada, correcta y transparente.
Por favor no referenciar a COMPRAS MX. 
Con base al Artículo 135 de la Ley General de Transparencia y Acceso a la Información Pública, favor de mandar la información en Hoja de Cálculo (Excel)
-FAVOR DE NO OMITIR, PROCEDIMIENTO DE COMPRA POR EL CUAL FUE ADQUIRIDO (LICITACIÓN, ADJUDICACIÓN DIRECTA O INVITACIÓN RESTRINGIDA SEGÚN CORRESPONDA) 
- NÚMERO DEL PROCEDIMIENTO DE COMPRA
-UNIDAD MEDICA A DONDE SE ENVÍO EL MEDICAMENTO.
FAVOR NO MANDAR INFORMACIÓN NI COPIAS DE FALLOS, SOLO COMPRA REAL EJERCIDA
Muchas gracias.”
</t>
  </si>
  <si>
    <t>HC/UT/116/2025</t>
  </si>
  <si>
    <t>HC/UT/119/2025</t>
  </si>
  <si>
    <t>HC/UT/121/2025</t>
  </si>
  <si>
    <t>HC/UT/122/2025</t>
  </si>
  <si>
    <t>HC/UT/123/2025</t>
  </si>
  <si>
    <t>HC/UT/124/2025</t>
  </si>
  <si>
    <t>HC/UT/126/2025</t>
  </si>
  <si>
    <t>Listado o padrón de trabajadores del hospital central de Ignacio Morones Prieto que se encuentran activos como agremiados del sindicato de trabajadores y empleados del hospital central dr Ignacio
morones Prieto, asimismo padrón o listado de descuentos a los trabajadores afiliados al sindicato de trabajadores y empleados del hospital central dr Ignacio Morones Prieto.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</si>
</sst>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b/>
      <sz val="14"/>
      <name val="Arial"/>
      <family val="2"/>
    </font>
    <font>
      <b/>
      <sz val="10"/>
      <name val="Arial"/>
      <family val="2"/>
    </font>
    <font>
      <sz val="8"/>
      <name val="Arial"/>
    </font>
    <font>
      <sz val="10"/>
      <name val="Arial"/>
    </font>
    <font>
      <b/>
      <sz val="10"/>
      <color indexed="9"/>
      <name val="Arial"/>
      <family val="2"/>
    </font>
    <font>
      <sz val="10"/>
      <name val="Arial"/>
      <family val="2"/>
    </font>
    <font>
      <sz val="12"/>
      <name val="Arial"/>
      <family val="2"/>
    </font>
    <font>
      <b/>
      <u/>
      <sz val="10"/>
      <name val="Arial"/>
      <family val="2"/>
    </font>
    <font>
      <b/>
      <u/>
      <sz val="10"/>
      <color indexed="10"/>
      <name val="Arial"/>
      <family val="2"/>
    </font>
    <font>
      <sz val="14"/>
      <name val="Arial"/>
      <family val="2"/>
    </font>
    <font>
      <sz val="16"/>
      <name val="Arial"/>
      <family val="2"/>
    </font>
    <font>
      <sz val="20"/>
      <name val="Arial"/>
      <family val="2"/>
    </font>
    <font>
      <b/>
      <u/>
      <sz val="20"/>
      <color indexed="10"/>
      <name val="Arial"/>
      <family val="2"/>
    </font>
    <font>
      <sz val="8"/>
      <color indexed="23"/>
      <name val="Arial"/>
      <family val="2"/>
    </font>
    <font>
      <b/>
      <sz val="8"/>
      <color indexed="10"/>
      <name val="Arial"/>
      <family val="2"/>
    </font>
    <font>
      <b/>
      <sz val="12"/>
      <name val="Arial"/>
      <family val="2"/>
    </font>
    <font>
      <sz val="9"/>
      <color indexed="81"/>
      <name val="Tahoma"/>
      <charset val="1"/>
    </font>
  </fonts>
  <fills count="8">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42"/>
        <bgColor indexed="64"/>
      </patternFill>
    </fill>
    <fill>
      <patternFill patternType="solid">
        <fgColor indexed="49"/>
        <bgColor indexed="64"/>
      </patternFill>
    </fill>
    <fill>
      <patternFill patternType="solid">
        <fgColor indexed="26"/>
        <bgColor indexed="64"/>
      </patternFill>
    </fill>
    <fill>
      <patternFill patternType="solid">
        <fgColor rgb="FFFFFFCC"/>
      </patternFill>
    </fill>
  </fills>
  <borders count="14">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thin">
        <color indexed="64"/>
      </bottom>
      <diagonal/>
    </border>
    <border>
      <left style="thin">
        <color indexed="22"/>
      </left>
      <right/>
      <top/>
      <bottom/>
      <diagonal/>
    </border>
    <border>
      <left style="thin">
        <color indexed="64"/>
      </left>
      <right/>
      <top/>
      <bottom/>
      <diagonal/>
    </border>
    <border>
      <left style="thin">
        <color rgb="FFB2B2B2"/>
      </left>
      <right style="thin">
        <color rgb="FFB2B2B2"/>
      </right>
      <top style="thin">
        <color rgb="FFB2B2B2"/>
      </top>
      <bottom style="thin">
        <color rgb="FFB2B2B2"/>
      </bottom>
      <diagonal/>
    </border>
    <border>
      <left style="medium">
        <color indexed="64"/>
      </left>
      <right style="medium">
        <color indexed="64"/>
      </right>
      <top style="medium">
        <color indexed="64"/>
      </top>
      <bottom/>
      <diagonal/>
    </border>
  </borders>
  <cellStyleXfs count="2">
    <xf numFmtId="0" fontId="0" fillId="0" borderId="0"/>
    <xf numFmtId="0" fontId="4" fillId="7" borderId="12" applyNumberFormat="0" applyFont="0" applyAlignment="0" applyProtection="0"/>
  </cellStyleXfs>
  <cellXfs count="49">
    <xf numFmtId="0" fontId="0" fillId="0" borderId="0" xfId="0"/>
    <xf numFmtId="0" fontId="2" fillId="0" borderId="0" xfId="0" applyFont="1"/>
    <xf numFmtId="0" fontId="0" fillId="0" borderId="0" xfId="0" applyAlignment="1">
      <alignment vertical="top"/>
    </xf>
    <xf numFmtId="0" fontId="5" fillId="2" borderId="0" xfId="0" applyFont="1" applyFill="1" applyAlignment="1">
      <alignment horizontal="center" vertical="center"/>
    </xf>
    <xf numFmtId="0" fontId="6" fillId="0" borderId="0" xfId="0" applyFont="1" applyAlignment="1">
      <alignment horizontal="center"/>
    </xf>
    <xf numFmtId="0" fontId="0" fillId="0" borderId="2" xfId="0" applyBorder="1" applyAlignment="1">
      <alignment horizontal="center"/>
    </xf>
    <xf numFmtId="0" fontId="0" fillId="0" borderId="2" xfId="0" applyBorder="1" applyAlignment="1">
      <alignment horizontal="center" vertical="center"/>
    </xf>
    <xf numFmtId="0" fontId="0" fillId="0" borderId="0" xfId="0" applyAlignment="1">
      <alignment horizontal="center"/>
    </xf>
    <xf numFmtId="0" fontId="0" fillId="0" borderId="3" xfId="0" applyBorder="1" applyAlignment="1">
      <alignment horizontal="center" vertical="center"/>
    </xf>
    <xf numFmtId="0" fontId="2" fillId="3" borderId="3"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6" fillId="0" borderId="0" xfId="0" applyFont="1"/>
    <xf numFmtId="0" fontId="0" fillId="0" borderId="0" xfId="0" applyAlignment="1">
      <alignment horizontal="center" vertical="top"/>
    </xf>
    <xf numFmtId="0" fontId="12" fillId="5" borderId="0" xfId="0" applyFont="1" applyFill="1" applyAlignment="1">
      <alignment horizontal="center" vertical="top"/>
    </xf>
    <xf numFmtId="0" fontId="12" fillId="0" borderId="3" xfId="0" applyFont="1" applyBorder="1" applyAlignment="1">
      <alignment horizontal="center" vertical="top"/>
    </xf>
    <xf numFmtId="0" fontId="0" fillId="0" borderId="0" xfId="0" applyAlignment="1">
      <alignment horizontal="center" vertical="center"/>
    </xf>
    <xf numFmtId="0" fontId="2" fillId="0" borderId="0" xfId="0" applyFont="1" applyAlignment="1">
      <alignment horizontal="center" vertical="center" wrapText="1"/>
    </xf>
    <xf numFmtId="0" fontId="7" fillId="3" borderId="4" xfId="0" applyFont="1" applyFill="1" applyBorder="1" applyAlignment="1">
      <alignment horizontal="center" vertical="top" wrapText="1"/>
    </xf>
    <xf numFmtId="0" fontId="0" fillId="0" borderId="5" xfId="0" applyBorder="1" applyAlignment="1">
      <alignment horizontal="center"/>
    </xf>
    <xf numFmtId="0" fontId="0" fillId="0" borderId="5" xfId="0" applyBorder="1" applyAlignment="1">
      <alignment horizontal="center" vertical="center"/>
    </xf>
    <xf numFmtId="0" fontId="2" fillId="0" borderId="0" xfId="0" applyFont="1" applyAlignment="1">
      <alignment horizontal="left"/>
    </xf>
    <xf numFmtId="0" fontId="10" fillId="6" borderId="1" xfId="1" applyFont="1" applyFill="1" applyBorder="1" applyAlignment="1">
      <alignment horizontal="center" vertical="center"/>
    </xf>
    <xf numFmtId="0" fontId="11"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top"/>
    </xf>
    <xf numFmtId="0" fontId="8" fillId="0" borderId="6" xfId="0" applyFont="1" applyBorder="1" applyAlignment="1">
      <alignment horizontal="center" vertical="top"/>
    </xf>
    <xf numFmtId="0" fontId="0" fillId="0" borderId="7" xfId="0" applyBorder="1" applyAlignment="1">
      <alignment horizontal="center" vertical="top"/>
    </xf>
    <xf numFmtId="0" fontId="0" fillId="0" borderId="8" xfId="0" applyBorder="1" applyAlignment="1">
      <alignment horizontal="center" vertical="top"/>
    </xf>
    <xf numFmtId="0" fontId="7" fillId="6" borderId="0" xfId="0" applyFont="1" applyFill="1" applyAlignment="1">
      <alignment horizontal="center"/>
    </xf>
    <xf numFmtId="14" fontId="7" fillId="6" borderId="0" xfId="0" applyNumberFormat="1" applyFont="1" applyFill="1" applyAlignment="1">
      <alignment horizontal="center"/>
    </xf>
    <xf numFmtId="0" fontId="7" fillId="6" borderId="0" xfId="0" applyFont="1" applyFill="1"/>
    <xf numFmtId="0" fontId="7" fillId="6" borderId="0" xfId="0" quotePrefix="1" applyFont="1" applyFill="1"/>
    <xf numFmtId="0" fontId="0" fillId="0" borderId="0" xfId="0" applyAlignment="1">
      <alignment horizontal="center" vertical="center" wrapText="1"/>
    </xf>
    <xf numFmtId="0" fontId="6" fillId="0" borderId="4" xfId="0" applyFont="1" applyBorder="1" applyAlignment="1">
      <alignment vertical="top" wrapText="1"/>
    </xf>
    <xf numFmtId="0" fontId="6" fillId="0" borderId="13" xfId="0" applyFont="1" applyBorder="1" applyAlignment="1">
      <alignment horizontal="left" vertical="top" wrapText="1"/>
    </xf>
    <xf numFmtId="12" fontId="7" fillId="6" borderId="0" xfId="0" applyNumberFormat="1" applyFont="1" applyFill="1" applyAlignment="1">
      <alignment horizontal="center"/>
    </xf>
    <xf numFmtId="14" fontId="7" fillId="6" borderId="0" xfId="0" applyNumberFormat="1" applyFont="1" applyFill="1" applyAlignment="1">
      <alignment horizontal="left"/>
    </xf>
    <xf numFmtId="0" fontId="7" fillId="6" borderId="0" xfId="0" applyFont="1" applyFill="1" applyAlignment="1">
      <alignment horizontal="left"/>
    </xf>
    <xf numFmtId="0" fontId="16" fillId="0" borderId="0" xfId="0" applyFont="1" applyAlignment="1">
      <alignment horizontal="center" vertical="top"/>
    </xf>
    <xf numFmtId="0" fontId="12" fillId="0" borderId="3" xfId="0" applyFont="1" applyBorder="1" applyAlignment="1">
      <alignment horizontal="left" vertical="top" wrapText="1"/>
    </xf>
    <xf numFmtId="0" fontId="12" fillId="5" borderId="9" xfId="0" applyFont="1" applyFill="1" applyBorder="1" applyAlignment="1">
      <alignment horizontal="center"/>
    </xf>
    <xf numFmtId="0" fontId="0" fillId="0" borderId="0" xfId="0" applyAlignment="1">
      <alignment horizontal="center" vertical="center" wrapText="1"/>
    </xf>
    <xf numFmtId="0" fontId="1" fillId="0" borderId="0" xfId="0" applyFont="1" applyAlignment="1">
      <alignment horizont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0" fontId="14" fillId="0" borderId="11" xfId="0" applyFont="1" applyBorder="1" applyAlignment="1">
      <alignment horizontal="left" vertical="center" wrapText="1"/>
    </xf>
    <xf numFmtId="0" fontId="14" fillId="0" borderId="0" xfId="0" applyFont="1" applyAlignment="1">
      <alignment horizontal="left" vertical="center" wrapText="1"/>
    </xf>
    <xf numFmtId="0" fontId="0" fillId="0" borderId="0" xfId="0" applyAlignment="1">
      <alignment horizontal="center"/>
    </xf>
    <xf numFmtId="0" fontId="7" fillId="6" borderId="0" xfId="0" applyFont="1" applyFill="1" applyAlignment="1"/>
  </cellXfs>
  <cellStyles count="2">
    <cellStyle name="Normal" xfId="0" builtinId="0"/>
    <cellStyle name="Notas" xfId="1" builtinId="10"/>
  </cellStyles>
  <dxfs count="20">
    <dxf>
      <numFmt numFmtId="0" formatCode="General"/>
      <alignment horizontal="center" vertical="center" textRotation="0" wrapText="0" indent="0" justifyLastLine="0" shrinkToFit="0" readingOrder="0"/>
      <border diagonalUp="0" diagonalDown="0">
        <left style="thin">
          <color indexed="64"/>
        </left>
        <right style="thin">
          <color indexed="64"/>
        </right>
        <top/>
        <bottom style="thin">
          <color indexed="64"/>
        </bottom>
        <vertical/>
        <horizontal/>
      </border>
    </dxf>
    <dxf>
      <numFmt numFmtId="0" formatCode="General"/>
      <alignment horizontal="center" vertical="bottom" textRotation="0" wrapText="0" indent="0" justifyLastLine="0" shrinkToFit="0" readingOrder="0"/>
      <border diagonalUp="0" diagonalDown="0">
        <left style="thin">
          <color indexed="64"/>
        </left>
        <right style="thin">
          <color indexed="64"/>
        </right>
        <top/>
        <bottom style="thin">
          <color indexed="64"/>
        </bottom>
        <vertical/>
        <horizontal/>
      </border>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dxf>
    <dxf>
      <font>
        <b val="0"/>
        <i val="0"/>
        <strike val="0"/>
        <condense val="0"/>
        <extend val="0"/>
        <outline val="0"/>
        <shadow val="0"/>
        <u val="none"/>
        <vertAlign val="baseline"/>
        <sz val="12"/>
        <color auto="1"/>
        <name val="Arial"/>
        <scheme val="none"/>
      </font>
      <numFmt numFmtId="19" formatCode="dd/mm/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dxf>
    <dxf>
      <font>
        <strike val="0"/>
        <outline val="0"/>
        <shadow val="0"/>
        <u val="none"/>
        <vertAlign val="baseline"/>
        <sz val="12"/>
        <color auto="1"/>
        <name val="Arial"/>
        <scheme val="none"/>
      </font>
      <numFmt numFmtId="164" formatCode="m/d/yyyy"/>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font>
        <strike val="0"/>
        <outline val="0"/>
        <shadow val="0"/>
        <u val="none"/>
        <vertAlign val="baseline"/>
        <sz val="12"/>
        <color auto="1"/>
        <name val="Arial"/>
        <scheme val="none"/>
      </font>
      <fill>
        <patternFill patternType="solid">
          <fgColor indexed="64"/>
          <bgColor indexed="26"/>
        </patternFill>
      </fill>
      <alignment horizontal="center" vertical="bottom" textRotation="0" wrapText="0"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
      <font>
        <b val="0"/>
        <i val="0"/>
        <strike val="0"/>
        <condense val="0"/>
        <extend val="0"/>
        <outline val="0"/>
        <shadow val="0"/>
        <u val="none"/>
        <vertAlign val="baseline"/>
        <sz val="10"/>
        <color auto="1"/>
        <name val="Arial"/>
        <scheme val="none"/>
      </font>
    </dxf>
    <dxf>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200025</xdr:colOff>
      <xdr:row>4</xdr:row>
      <xdr:rowOff>38100</xdr:rowOff>
    </xdr:from>
    <xdr:to>
      <xdr:col>0</xdr:col>
      <xdr:colOff>952500</xdr:colOff>
      <xdr:row>4</xdr:row>
      <xdr:rowOff>466725</xdr:rowOff>
    </xdr:to>
    <xdr:pic>
      <xdr:nvPicPr>
        <xdr:cNvPr id="1025" name="Picture 1" descr="0">
          <a:extLst>
            <a:ext uri="{FF2B5EF4-FFF2-40B4-BE49-F238E27FC236}">
              <a16:creationId xmlns:a16="http://schemas.microsoft.com/office/drawing/2014/main" id="{E41273D7-2D24-4409-B8A1-127E0FD09BB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400175"/>
          <a:ext cx="752475" cy="428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Respuestas" displayName="Respuestas" ref="B12:C24" totalsRowShown="0">
  <tableColumns count="2">
    <tableColumn id="1" xr3:uid="{00000000-0010-0000-0000-000001000000}" name="Respuesta" dataDxfId="19"/>
    <tableColumn id="2" xr3:uid="{00000000-0010-0000-0000-000002000000}" name="Descripción"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ramites" displayName="Tramites" ref="B28:C31" totalsRowShown="0">
  <tableColumns count="2">
    <tableColumn id="1" xr3:uid="{00000000-0010-0000-0100-000001000000}" name="Trámite" dataDxfId="17"/>
    <tableColumn id="2" xr3:uid="{00000000-0010-0000-0100-000002000000}" name="Descripción" dataDxfId="16"/>
  </tableColumns>
  <tableStyleInfo name="TableStyleLight10"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Medios" displayName="Medios" ref="B36:C42" totalsRowShown="0">
  <tableColumns count="2">
    <tableColumn id="1" xr3:uid="{00000000-0010-0000-0200-000001000000}" name="Medio" dataDxfId="15"/>
    <tableColumn id="2" xr3:uid="{00000000-0010-0000-0200-000002000000}" name="Descripción" dataDxfId="14"/>
  </tableColumns>
  <tableStyleInfo name="TableStyleLight1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3000000}" name="Folios" displayName="Folios" ref="A9:M40" totalsRowShown="0" headerRowDxfId="13">
  <tableColumns count="13">
    <tableColumn id="1" xr3:uid="{00000000-0010-0000-0300-000001000000}" name="Número de folio." dataDxfId="12"/>
    <tableColumn id="12" xr3:uid="{00000000-0010-0000-0300-00000C000000}" name="Nombre del solicitante" dataDxfId="11"/>
    <tableColumn id="2" xr3:uid="{00000000-0010-0000-0300-000002000000}" name="Fecha de Recepción" dataDxfId="10"/>
    <tableColumn id="3" xr3:uid="{00000000-0010-0000-0300-000003000000}" name="Información Solicitada" dataDxfId="9"/>
    <tableColumn id="4" xr3:uid="{00000000-0010-0000-0300-000004000000}" name="Trámite" dataDxfId="8"/>
    <tableColumn id="5" xr3:uid="{00000000-0010-0000-0300-000005000000}" name="Respuesta" dataDxfId="7"/>
    <tableColumn id="6" xr3:uid="{00000000-0010-0000-0300-000006000000}" name="Fecha de Respuesta" dataDxfId="6"/>
    <tableColumn id="13" xr3:uid="{00000000-0010-0000-0300-00000D000000}" name="Resultado" dataDxfId="5"/>
    <tableColumn id="8" xr3:uid="{00000000-0010-0000-0300-000008000000}" name="Costo de Reproducción" dataDxfId="4"/>
    <tableColumn id="7" xr3:uid="{00000000-0010-0000-0300-000007000000}" name="Medio de Notificación" dataDxfId="3"/>
    <tableColumn id="9" xr3:uid="{00000000-0010-0000-0300-000009000000}" name="Costo de envio" dataDxfId="2"/>
    <tableColumn id="10" xr3:uid="{00000000-0010-0000-0300-00000A000000}" name="Mes de Recepción" dataDxfId="1">
      <calculatedColumnFormula>IF(Formato!$C10&lt;&gt;"",MONTH(C10),"")</calculatedColumnFormula>
    </tableColumn>
    <tableColumn id="11" xr3:uid="{00000000-0010-0000-0300-00000B000000}" name="Mes de Respuesta" dataDxfId="0">
      <calculatedColumnFormula>IF(Formato!$G10&lt;&gt;"",MONTH(G10),"")</calculatedColumnFormula>
    </tableColumn>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 Id="rId4" Type="http://schemas.openxmlformats.org/officeDocument/2006/relationships/table" Target="../tables/table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openxmlformats.org/officeDocument/2006/relationships/comments" Target="../comments1.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42"/>
  <sheetViews>
    <sheetView showGridLines="0" zoomScaleNormal="100" workbookViewId="0">
      <selection activeCell="E27" sqref="E27"/>
    </sheetView>
  </sheetViews>
  <sheetFormatPr baseColWidth="10" defaultColWidth="11.42578125" defaultRowHeight="12.75" x14ac:dyDescent="0.2"/>
  <cols>
    <col min="1" max="1" width="11.42578125" style="12"/>
    <col min="2" max="2" width="12" style="12" customWidth="1"/>
    <col min="3" max="3" width="135.28515625" customWidth="1"/>
  </cols>
  <sheetData>
    <row r="1" spans="1:5" ht="25.5" x14ac:dyDescent="0.35">
      <c r="A1" s="13" t="s">
        <v>0</v>
      </c>
      <c r="B1" s="13" t="s">
        <v>1</v>
      </c>
      <c r="C1" s="40" t="s">
        <v>2</v>
      </c>
      <c r="D1" s="40"/>
      <c r="E1" s="40"/>
    </row>
    <row r="2" spans="1:5" ht="85.5" customHeight="1" x14ac:dyDescent="0.2">
      <c r="A2" s="14">
        <v>34</v>
      </c>
      <c r="B2" s="14" t="s">
        <v>3</v>
      </c>
      <c r="C2" s="39" t="s">
        <v>4</v>
      </c>
      <c r="D2" s="39"/>
      <c r="E2" s="39"/>
    </row>
    <row r="3" spans="1:5" ht="64.5" customHeight="1" x14ac:dyDescent="0.2">
      <c r="A3" s="14">
        <v>54</v>
      </c>
      <c r="B3" s="14" t="s">
        <v>5</v>
      </c>
      <c r="C3" s="39" t="s">
        <v>6</v>
      </c>
      <c r="D3" s="39"/>
      <c r="E3" s="39"/>
    </row>
    <row r="4" spans="1:5" ht="69" customHeight="1" x14ac:dyDescent="0.2">
      <c r="A4" s="14">
        <v>54</v>
      </c>
      <c r="B4" s="14" t="s">
        <v>7</v>
      </c>
      <c r="C4" s="39" t="s">
        <v>8</v>
      </c>
      <c r="D4" s="39"/>
      <c r="E4" s="39"/>
    </row>
    <row r="10" spans="1:5" ht="15.75" x14ac:dyDescent="0.2">
      <c r="B10" s="38" t="s">
        <v>46</v>
      </c>
      <c r="C10" s="38"/>
    </row>
    <row r="12" spans="1:5" x14ac:dyDescent="0.2">
      <c r="B12" s="24" t="s">
        <v>9</v>
      </c>
      <c r="C12" s="11" t="s">
        <v>10</v>
      </c>
    </row>
    <row r="13" spans="1:5" x14ac:dyDescent="0.2">
      <c r="B13" s="12">
        <v>1</v>
      </c>
      <c r="C13" s="11" t="s">
        <v>11</v>
      </c>
    </row>
    <row r="14" spans="1:5" x14ac:dyDescent="0.2">
      <c r="B14" s="12">
        <v>2</v>
      </c>
      <c r="C14" s="11" t="s">
        <v>12</v>
      </c>
    </row>
    <row r="15" spans="1:5" x14ac:dyDescent="0.2">
      <c r="B15" s="12">
        <v>3</v>
      </c>
      <c r="C15" s="11" t="s">
        <v>13</v>
      </c>
    </row>
    <row r="16" spans="1:5" x14ac:dyDescent="0.2">
      <c r="B16" s="12">
        <v>4</v>
      </c>
      <c r="C16" s="11" t="s">
        <v>14</v>
      </c>
    </row>
    <row r="17" spans="2:3" x14ac:dyDescent="0.2">
      <c r="B17" s="12">
        <v>5</v>
      </c>
      <c r="C17" s="11" t="s">
        <v>15</v>
      </c>
    </row>
    <row r="18" spans="2:3" x14ac:dyDescent="0.2">
      <c r="B18" s="12">
        <v>6</v>
      </c>
      <c r="C18" s="11" t="s">
        <v>16</v>
      </c>
    </row>
    <row r="19" spans="2:3" x14ac:dyDescent="0.2">
      <c r="B19" s="12">
        <v>7</v>
      </c>
      <c r="C19" s="11" t="s">
        <v>17</v>
      </c>
    </row>
    <row r="20" spans="2:3" x14ac:dyDescent="0.2">
      <c r="B20" s="12">
        <v>8</v>
      </c>
      <c r="C20" s="11" t="s">
        <v>18</v>
      </c>
    </row>
    <row r="21" spans="2:3" x14ac:dyDescent="0.2">
      <c r="B21" s="12">
        <v>9</v>
      </c>
      <c r="C21" s="11" t="s">
        <v>19</v>
      </c>
    </row>
    <row r="22" spans="2:3" x14ac:dyDescent="0.2">
      <c r="B22" s="12">
        <v>10</v>
      </c>
      <c r="C22" t="s">
        <v>60</v>
      </c>
    </row>
    <row r="23" spans="2:3" x14ac:dyDescent="0.2">
      <c r="B23" s="12">
        <v>11</v>
      </c>
      <c r="C23" s="11" t="s">
        <v>61</v>
      </c>
    </row>
    <row r="24" spans="2:3" x14ac:dyDescent="0.2">
      <c r="B24" s="12">
        <v>12</v>
      </c>
      <c r="C24" s="11" t="s">
        <v>59</v>
      </c>
    </row>
    <row r="26" spans="2:3" ht="15.75" x14ac:dyDescent="0.2">
      <c r="B26" s="38" t="s">
        <v>45</v>
      </c>
      <c r="C26" s="38"/>
    </row>
    <row r="28" spans="2:3" x14ac:dyDescent="0.2">
      <c r="B28" s="24" t="s">
        <v>20</v>
      </c>
      <c r="C28" s="11" t="s">
        <v>10</v>
      </c>
    </row>
    <row r="29" spans="2:3" x14ac:dyDescent="0.2">
      <c r="B29" s="12">
        <v>1</v>
      </c>
      <c r="C29" s="11" t="s">
        <v>21</v>
      </c>
    </row>
    <row r="30" spans="2:3" x14ac:dyDescent="0.2">
      <c r="B30" s="12">
        <v>2</v>
      </c>
      <c r="C30" s="11" t="s">
        <v>22</v>
      </c>
    </row>
    <row r="31" spans="2:3" x14ac:dyDescent="0.2">
      <c r="B31" s="12">
        <v>3</v>
      </c>
      <c r="C31" s="11" t="s">
        <v>23</v>
      </c>
    </row>
    <row r="34" spans="2:3" ht="15.75" x14ac:dyDescent="0.2">
      <c r="B34" s="38" t="s">
        <v>47</v>
      </c>
      <c r="C34" s="38"/>
    </row>
    <row r="36" spans="2:3" x14ac:dyDescent="0.2">
      <c r="B36" s="24" t="s">
        <v>48</v>
      </c>
      <c r="C36" s="11" t="s">
        <v>10</v>
      </c>
    </row>
    <row r="37" spans="2:3" x14ac:dyDescent="0.2">
      <c r="B37" s="12">
        <v>1</v>
      </c>
      <c r="C37" s="11" t="s">
        <v>49</v>
      </c>
    </row>
    <row r="38" spans="2:3" x14ac:dyDescent="0.2">
      <c r="B38" s="12">
        <v>2</v>
      </c>
      <c r="C38" s="11" t="s">
        <v>55</v>
      </c>
    </row>
    <row r="39" spans="2:3" x14ac:dyDescent="0.2">
      <c r="B39" s="12">
        <v>3</v>
      </c>
      <c r="C39" s="11" t="s">
        <v>50</v>
      </c>
    </row>
    <row r="40" spans="2:3" x14ac:dyDescent="0.2">
      <c r="B40" s="12">
        <v>4</v>
      </c>
      <c r="C40" s="11" t="s">
        <v>53</v>
      </c>
    </row>
    <row r="41" spans="2:3" x14ac:dyDescent="0.2">
      <c r="B41" s="12">
        <v>5</v>
      </c>
      <c r="C41" t="s">
        <v>52</v>
      </c>
    </row>
    <row r="42" spans="2:3" x14ac:dyDescent="0.2">
      <c r="B42" s="12">
        <v>6</v>
      </c>
      <c r="C42" t="s">
        <v>54</v>
      </c>
    </row>
  </sheetData>
  <mergeCells count="7">
    <mergeCell ref="B34:C34"/>
    <mergeCell ref="C2:E2"/>
    <mergeCell ref="C3:E3"/>
    <mergeCell ref="C4:E4"/>
    <mergeCell ref="C1:E1"/>
    <mergeCell ref="B26:C26"/>
    <mergeCell ref="B10:C10"/>
  </mergeCells>
  <phoneticPr fontId="3" type="noConversion"/>
  <pageMargins left="0.75" right="0.75" top="1" bottom="1" header="0" footer="0"/>
  <pageSetup orientation="portrait" r:id="rId1"/>
  <headerFooter alignWithMargins="0"/>
  <tableParts count="3">
    <tablePart r:id="rId2"/>
    <tablePart r:id="rId3"/>
    <tablePart r:id="rId4"/>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44"/>
  <sheetViews>
    <sheetView showGridLines="0" tabSelected="1" zoomScale="90" zoomScaleNormal="90" workbookViewId="0">
      <selection activeCell="D24" sqref="D24"/>
    </sheetView>
  </sheetViews>
  <sheetFormatPr baseColWidth="10" defaultColWidth="9.140625" defaultRowHeight="12.75" x14ac:dyDescent="0.2"/>
  <cols>
    <col min="1" max="1" width="24.5703125" style="7" bestFit="1" customWidth="1"/>
    <col min="2" max="2" width="17.42578125" customWidth="1"/>
    <col min="3" max="3" width="14.7109375" customWidth="1"/>
    <col min="4" max="4" width="26.140625" customWidth="1"/>
    <col min="5" max="5" width="19" customWidth="1"/>
    <col min="6" max="6" width="53.7109375" customWidth="1"/>
    <col min="7" max="7" width="21.7109375" bestFit="1" customWidth="1"/>
    <col min="8" max="8" width="11.140625" bestFit="1" customWidth="1"/>
    <col min="9" max="9" width="13.5703125" bestFit="1" customWidth="1"/>
    <col min="10" max="10" width="11.7109375" bestFit="1" customWidth="1"/>
    <col min="11" max="11" width="14.42578125" customWidth="1"/>
    <col min="12" max="12" width="13.42578125" hidden="1" customWidth="1"/>
    <col min="13" max="13" width="8.7109375" hidden="1" customWidth="1"/>
    <col min="14" max="14" width="44.5703125" customWidth="1"/>
    <col min="15" max="253" width="11.42578125" customWidth="1"/>
  </cols>
  <sheetData>
    <row r="1" spans="1:16" ht="27.75" customHeight="1" x14ac:dyDescent="0.2">
      <c r="A1" s="3" t="s">
        <v>24</v>
      </c>
      <c r="B1" s="21">
        <v>7</v>
      </c>
      <c r="C1" s="43" t="s">
        <v>25</v>
      </c>
      <c r="D1" s="44"/>
      <c r="F1" s="3" t="s">
        <v>26</v>
      </c>
      <c r="G1" s="9" t="s">
        <v>27</v>
      </c>
      <c r="H1" s="8">
        <f>COUNTIF(Formato!$L$10:$L$40,B1)</f>
        <v>8</v>
      </c>
      <c r="I1" s="45" t="s">
        <v>28</v>
      </c>
      <c r="J1" s="46"/>
      <c r="K1" s="46"/>
      <c r="L1" s="46"/>
    </row>
    <row r="2" spans="1:16" ht="29.25" customHeight="1" thickBot="1" x14ac:dyDescent="0.25">
      <c r="B2" s="22" t="str">
        <f>IF(B1&gt;0, CHOOSE(B1,"Enero", "Febrero", "Marzo", "Abril", "Mayo", "Junio", "Julio", "Agosto","Septiembre","Octubre","Noviembre","Diciembre"),"Escriba arriba número de mes a reportar")</f>
        <v>Julio</v>
      </c>
      <c r="F2" s="4"/>
      <c r="G2" s="10" t="s">
        <v>29</v>
      </c>
      <c r="H2" s="8">
        <f>COUNTIF(Formato!$M$10:$M$40,B1)</f>
        <v>7</v>
      </c>
      <c r="I2" s="45" t="s">
        <v>30</v>
      </c>
      <c r="J2" s="46"/>
      <c r="K2" s="46"/>
      <c r="L2" s="46"/>
    </row>
    <row r="3" spans="1:16" ht="18.75" thickBot="1" x14ac:dyDescent="0.25">
      <c r="A3" s="3" t="s">
        <v>31</v>
      </c>
      <c r="B3" s="21">
        <v>2025</v>
      </c>
      <c r="D3" s="4"/>
      <c r="E3" s="16"/>
      <c r="F3" s="15"/>
      <c r="M3" s="25" t="s">
        <v>32</v>
      </c>
    </row>
    <row r="4" spans="1:16" ht="32.25" customHeight="1" x14ac:dyDescent="0.2">
      <c r="M4" s="26">
        <v>1</v>
      </c>
      <c r="N4" s="34" t="s">
        <v>33</v>
      </c>
    </row>
    <row r="5" spans="1:16" ht="77.25" thickBot="1" x14ac:dyDescent="0.25">
      <c r="F5" s="11"/>
      <c r="M5" s="27">
        <v>2</v>
      </c>
      <c r="N5" s="33" t="s">
        <v>34</v>
      </c>
    </row>
    <row r="6" spans="1:16" ht="18" customHeight="1" x14ac:dyDescent="0.25">
      <c r="A6" s="42" t="s">
        <v>35</v>
      </c>
      <c r="B6" s="42"/>
      <c r="C6" s="42"/>
      <c r="D6" s="42"/>
      <c r="E6" s="42"/>
      <c r="F6" s="42"/>
      <c r="G6" s="42"/>
      <c r="H6" s="42"/>
      <c r="I6" s="42"/>
    </row>
    <row r="7" spans="1:16" x14ac:dyDescent="0.2">
      <c r="D7" s="47" t="s">
        <v>62</v>
      </c>
      <c r="E7" s="47"/>
      <c r="F7" s="47"/>
    </row>
    <row r="9" spans="1:16" s="2" customFormat="1" ht="44.25" customHeight="1" thickBot="1" x14ac:dyDescent="0.25">
      <c r="A9" s="23" t="s">
        <v>51</v>
      </c>
      <c r="B9" s="23" t="s">
        <v>57</v>
      </c>
      <c r="C9" s="32" t="s">
        <v>36</v>
      </c>
      <c r="D9" s="23" t="s">
        <v>37</v>
      </c>
      <c r="E9" s="32" t="s">
        <v>20</v>
      </c>
      <c r="F9" s="32" t="s">
        <v>9</v>
      </c>
      <c r="G9" s="32" t="s">
        <v>38</v>
      </c>
      <c r="H9" s="32" t="s">
        <v>56</v>
      </c>
      <c r="I9" s="32" t="s">
        <v>39</v>
      </c>
      <c r="J9" s="32" t="s">
        <v>58</v>
      </c>
      <c r="K9" s="32" t="s">
        <v>40</v>
      </c>
      <c r="L9" s="17" t="s">
        <v>41</v>
      </c>
      <c r="M9" s="17" t="s">
        <v>42</v>
      </c>
    </row>
    <row r="10" spans="1:16" ht="15" x14ac:dyDescent="0.2">
      <c r="A10" s="35">
        <v>240468425000085</v>
      </c>
      <c r="B10" s="28" t="s">
        <v>63</v>
      </c>
      <c r="C10" s="29">
        <v>45839</v>
      </c>
      <c r="D10" s="30" t="s">
        <v>80</v>
      </c>
      <c r="E10" s="28" t="s">
        <v>23</v>
      </c>
      <c r="F10" s="31" t="s">
        <v>17</v>
      </c>
      <c r="G10" s="29">
        <v>45852</v>
      </c>
      <c r="H10" s="36" t="s">
        <v>87</v>
      </c>
      <c r="I10" s="30">
        <v>0</v>
      </c>
      <c r="J10" s="30" t="s">
        <v>49</v>
      </c>
      <c r="K10" s="30">
        <v>0</v>
      </c>
      <c r="L10" s="5">
        <f>IF(Formato!$C10&lt;&gt;"",MONTH(C10),"")</f>
        <v>7</v>
      </c>
      <c r="M10" s="6">
        <f>IF(Formato!$G10&lt;&gt;"",MONTH(G10),"")</f>
        <v>7</v>
      </c>
      <c r="P10" s="11"/>
    </row>
    <row r="11" spans="1:16" ht="15" x14ac:dyDescent="0.2">
      <c r="A11" s="35">
        <v>240468425000086</v>
      </c>
      <c r="B11" s="37" t="s">
        <v>74</v>
      </c>
      <c r="C11" s="29">
        <v>45839</v>
      </c>
      <c r="D11" s="48" t="s">
        <v>102</v>
      </c>
      <c r="E11" s="28" t="s">
        <v>23</v>
      </c>
      <c r="F11" s="30" t="s">
        <v>17</v>
      </c>
      <c r="G11" s="29">
        <v>45852</v>
      </c>
      <c r="H11" s="36" t="s">
        <v>88</v>
      </c>
      <c r="I11" s="30">
        <v>0</v>
      </c>
      <c r="J11" s="30" t="s">
        <v>49</v>
      </c>
      <c r="K11" s="30">
        <v>0</v>
      </c>
      <c r="L11" s="5">
        <f>IF(Formato!$C11&lt;&gt;"",MONTH(C11),"")</f>
        <v>7</v>
      </c>
      <c r="M11" s="6">
        <f>IF(Formato!$G11&lt;&gt;"",MONTH(G11),"")</f>
        <v>7</v>
      </c>
      <c r="P11" s="11"/>
    </row>
    <row r="12" spans="1:16" ht="15" x14ac:dyDescent="0.2">
      <c r="A12" s="35">
        <v>240468425000087</v>
      </c>
      <c r="B12" s="37" t="s">
        <v>75</v>
      </c>
      <c r="C12" s="29">
        <v>45839</v>
      </c>
      <c r="D12" s="30" t="s">
        <v>81</v>
      </c>
      <c r="E12" s="28" t="s">
        <v>23</v>
      </c>
      <c r="F12" s="30" t="s">
        <v>17</v>
      </c>
      <c r="G12" s="29">
        <v>45853</v>
      </c>
      <c r="H12" s="36" t="s">
        <v>89</v>
      </c>
      <c r="I12" s="30">
        <v>0</v>
      </c>
      <c r="J12" s="30" t="s">
        <v>49</v>
      </c>
      <c r="K12" s="30">
        <v>0</v>
      </c>
      <c r="L12" s="5">
        <f>IF(Formato!$C12&lt;&gt;"",MONTH(C12),"")</f>
        <v>7</v>
      </c>
      <c r="M12" s="6">
        <f>IF(Formato!$G12&lt;&gt;"",MONTH(G12),"")</f>
        <v>7</v>
      </c>
      <c r="P12" s="11"/>
    </row>
    <row r="13" spans="1:16" ht="15" x14ac:dyDescent="0.2">
      <c r="A13" s="35">
        <v>240468425000088</v>
      </c>
      <c r="B13" s="37" t="s">
        <v>76</v>
      </c>
      <c r="C13" s="29">
        <v>45839</v>
      </c>
      <c r="D13" s="30" t="s">
        <v>82</v>
      </c>
      <c r="E13" s="28" t="s">
        <v>23</v>
      </c>
      <c r="F13" s="30" t="s">
        <v>17</v>
      </c>
      <c r="G13" s="29">
        <v>45853</v>
      </c>
      <c r="H13" s="36" t="s">
        <v>90</v>
      </c>
      <c r="I13" s="30">
        <v>0</v>
      </c>
      <c r="J13" s="30" t="s">
        <v>49</v>
      </c>
      <c r="K13" s="30">
        <v>0</v>
      </c>
      <c r="L13" s="5">
        <f>IF(Formato!$C13&lt;&gt;"",MONTH(C13),"")</f>
        <v>7</v>
      </c>
      <c r="M13" s="6">
        <f>IF(Formato!$G13&lt;&gt;"",MONTH(G13),"")</f>
        <v>7</v>
      </c>
    </row>
    <row r="14" spans="1:16" ht="15" x14ac:dyDescent="0.2">
      <c r="A14" s="35">
        <v>240468425000089</v>
      </c>
      <c r="B14" s="37" t="s">
        <v>76</v>
      </c>
      <c r="C14" s="29">
        <v>45839</v>
      </c>
      <c r="D14" s="30" t="s">
        <v>83</v>
      </c>
      <c r="E14" s="28" t="s">
        <v>23</v>
      </c>
      <c r="F14" s="30" t="s">
        <v>17</v>
      </c>
      <c r="G14" s="29">
        <v>45853</v>
      </c>
      <c r="H14" s="36" t="s">
        <v>91</v>
      </c>
      <c r="I14" s="30">
        <v>0</v>
      </c>
      <c r="J14" s="30" t="s">
        <v>49</v>
      </c>
      <c r="K14" s="30">
        <v>0</v>
      </c>
      <c r="L14" s="5">
        <f>IF(Formato!$C14&lt;&gt;"",MONTH(C14),"")</f>
        <v>7</v>
      </c>
      <c r="M14" s="6">
        <f>IF(Formato!$G14&lt;&gt;"",MONTH(G14),"")</f>
        <v>7</v>
      </c>
    </row>
    <row r="15" spans="1:16" ht="15" x14ac:dyDescent="0.2">
      <c r="A15" s="35">
        <v>240468425000090</v>
      </c>
      <c r="B15" s="37" t="s">
        <v>77</v>
      </c>
      <c r="C15" s="29">
        <v>45839</v>
      </c>
      <c r="D15" s="30" t="s">
        <v>84</v>
      </c>
      <c r="E15" s="28" t="s">
        <v>23</v>
      </c>
      <c r="F15" s="30" t="s">
        <v>17</v>
      </c>
      <c r="G15" s="29">
        <v>45854</v>
      </c>
      <c r="H15" s="36" t="s">
        <v>92</v>
      </c>
      <c r="I15" s="30">
        <v>0</v>
      </c>
      <c r="J15" s="30" t="s">
        <v>49</v>
      </c>
      <c r="K15" s="30">
        <v>0</v>
      </c>
      <c r="L15" s="5">
        <f>IF(Formato!$C15&lt;&gt;"",MONTH(C15),"")</f>
        <v>7</v>
      </c>
      <c r="M15" s="6">
        <f>IF(Formato!$G15&lt;&gt;"",MONTH(G15),"")</f>
        <v>7</v>
      </c>
    </row>
    <row r="16" spans="1:16" ht="15" x14ac:dyDescent="0.2">
      <c r="A16" s="35">
        <v>240468425000091</v>
      </c>
      <c r="B16" s="37" t="s">
        <v>78</v>
      </c>
      <c r="C16" s="29">
        <v>45840</v>
      </c>
      <c r="D16" s="30" t="s">
        <v>85</v>
      </c>
      <c r="E16" s="28" t="s">
        <v>23</v>
      </c>
      <c r="F16" s="30" t="s">
        <v>17</v>
      </c>
      <c r="G16" s="29">
        <v>45854</v>
      </c>
      <c r="H16" s="36" t="s">
        <v>93</v>
      </c>
      <c r="I16" s="30">
        <v>0</v>
      </c>
      <c r="J16" s="30" t="s">
        <v>49</v>
      </c>
      <c r="K16" s="30">
        <v>0</v>
      </c>
      <c r="L16" s="5">
        <f>IF(Formato!$C16&lt;&gt;"",MONTH(C16),"")</f>
        <v>7</v>
      </c>
      <c r="M16" s="6">
        <f>IF(Formato!$G16&lt;&gt;"",MONTH(G16),"")</f>
        <v>7</v>
      </c>
    </row>
    <row r="17" spans="1:13" ht="15" x14ac:dyDescent="0.2">
      <c r="A17" s="35">
        <v>240468425000092</v>
      </c>
      <c r="B17" s="37" t="s">
        <v>79</v>
      </c>
      <c r="C17" s="29">
        <v>45846</v>
      </c>
      <c r="D17" s="30" t="s">
        <v>86</v>
      </c>
      <c r="E17" s="28" t="s">
        <v>22</v>
      </c>
      <c r="F17" s="30" t="s">
        <v>59</v>
      </c>
      <c r="G17" s="29" t="s">
        <v>73</v>
      </c>
      <c r="H17" s="36" t="s">
        <v>73</v>
      </c>
      <c r="I17" s="30">
        <v>0</v>
      </c>
      <c r="J17" s="30" t="s">
        <v>49</v>
      </c>
      <c r="K17" s="30">
        <v>0</v>
      </c>
      <c r="L17" s="5">
        <f>IF(Formato!$C17&lt;&gt;"",MONTH(C17),"")</f>
        <v>7</v>
      </c>
      <c r="M17" s="6" t="e">
        <f>IF(Formato!$G17&lt;&gt;"",MONTH(G17),"")</f>
        <v>#VALUE!</v>
      </c>
    </row>
    <row r="18" spans="1:13" ht="15" x14ac:dyDescent="0.2">
      <c r="A18" s="35">
        <v>240468425000076</v>
      </c>
      <c r="B18" s="37" t="s">
        <v>64</v>
      </c>
      <c r="C18" s="29">
        <v>45826</v>
      </c>
      <c r="D18" s="30" t="s">
        <v>67</v>
      </c>
      <c r="E18" s="28" t="s">
        <v>23</v>
      </c>
      <c r="F18" s="30" t="s">
        <v>17</v>
      </c>
      <c r="G18" s="29">
        <v>45840</v>
      </c>
      <c r="H18" s="36" t="s">
        <v>95</v>
      </c>
      <c r="I18" s="30">
        <v>0</v>
      </c>
      <c r="J18" s="30" t="s">
        <v>49</v>
      </c>
      <c r="K18" s="30">
        <v>0</v>
      </c>
      <c r="L18" s="5"/>
      <c r="M18" s="6"/>
    </row>
    <row r="19" spans="1:13" ht="15" x14ac:dyDescent="0.2">
      <c r="A19" s="35">
        <v>240468425000077</v>
      </c>
      <c r="B19" s="37" t="s">
        <v>65</v>
      </c>
      <c r="C19" s="29">
        <v>45828</v>
      </c>
      <c r="D19" s="30" t="s">
        <v>94</v>
      </c>
      <c r="E19" s="28" t="s">
        <v>23</v>
      </c>
      <c r="F19" s="30" t="s">
        <v>17</v>
      </c>
      <c r="G19" s="29">
        <v>45842</v>
      </c>
      <c r="H19" s="36" t="s">
        <v>96</v>
      </c>
      <c r="I19" s="30">
        <v>0</v>
      </c>
      <c r="J19" s="30" t="s">
        <v>49</v>
      </c>
      <c r="K19" s="30">
        <v>0</v>
      </c>
      <c r="L19" s="5"/>
      <c r="M19" s="6"/>
    </row>
    <row r="20" spans="1:13" ht="15" x14ac:dyDescent="0.2">
      <c r="A20" s="35">
        <v>240468425000079</v>
      </c>
      <c r="B20" s="37" t="s">
        <v>66</v>
      </c>
      <c r="C20" s="29">
        <v>45834</v>
      </c>
      <c r="D20" s="30" t="s">
        <v>68</v>
      </c>
      <c r="E20" s="28" t="s">
        <v>23</v>
      </c>
      <c r="F20" s="30" t="s">
        <v>17</v>
      </c>
      <c r="G20" s="29">
        <v>45848</v>
      </c>
      <c r="H20" s="36" t="s">
        <v>97</v>
      </c>
      <c r="I20" s="30">
        <v>0</v>
      </c>
      <c r="J20" s="30" t="s">
        <v>49</v>
      </c>
      <c r="K20" s="30">
        <v>0</v>
      </c>
      <c r="L20" s="5"/>
      <c r="M20" s="6"/>
    </row>
    <row r="21" spans="1:13" ht="15" x14ac:dyDescent="0.2">
      <c r="A21" s="35">
        <v>240468425000080</v>
      </c>
      <c r="B21" s="37" t="s">
        <v>63</v>
      </c>
      <c r="C21" s="29">
        <v>45834</v>
      </c>
      <c r="D21" s="30" t="s">
        <v>69</v>
      </c>
      <c r="E21" s="28" t="s">
        <v>23</v>
      </c>
      <c r="F21" s="30" t="s">
        <v>17</v>
      </c>
      <c r="G21" s="29">
        <v>45848</v>
      </c>
      <c r="H21" s="36" t="s">
        <v>98</v>
      </c>
      <c r="I21" s="30">
        <v>0</v>
      </c>
      <c r="J21" s="30" t="s">
        <v>49</v>
      </c>
      <c r="K21" s="30">
        <v>0</v>
      </c>
      <c r="L21" s="5"/>
      <c r="M21" s="6"/>
    </row>
    <row r="22" spans="1:13" ht="15" x14ac:dyDescent="0.2">
      <c r="A22" s="35">
        <v>240468425000081</v>
      </c>
      <c r="B22" s="37" t="s">
        <v>63</v>
      </c>
      <c r="C22" s="29">
        <v>45834</v>
      </c>
      <c r="D22" s="30" t="s">
        <v>70</v>
      </c>
      <c r="E22" s="28" t="s">
        <v>23</v>
      </c>
      <c r="F22" s="30" t="s">
        <v>17</v>
      </c>
      <c r="G22" s="29">
        <v>45848</v>
      </c>
      <c r="H22" s="36" t="s">
        <v>99</v>
      </c>
      <c r="I22" s="30">
        <v>0</v>
      </c>
      <c r="J22" s="30" t="s">
        <v>49</v>
      </c>
      <c r="K22" s="30">
        <v>0</v>
      </c>
      <c r="L22" s="5"/>
      <c r="M22" s="6"/>
    </row>
    <row r="23" spans="1:13" ht="15" x14ac:dyDescent="0.2">
      <c r="A23" s="35">
        <v>240468425000082</v>
      </c>
      <c r="B23" s="28" t="s">
        <v>63</v>
      </c>
      <c r="C23" s="29">
        <v>45834</v>
      </c>
      <c r="D23" s="30" t="s">
        <v>71</v>
      </c>
      <c r="E23" s="28" t="s">
        <v>23</v>
      </c>
      <c r="F23" s="30" t="s">
        <v>17</v>
      </c>
      <c r="G23" s="29">
        <v>45848</v>
      </c>
      <c r="H23" s="36" t="s">
        <v>100</v>
      </c>
      <c r="I23" s="30">
        <v>0</v>
      </c>
      <c r="J23" s="30" t="s">
        <v>49</v>
      </c>
      <c r="K23" s="30">
        <v>0</v>
      </c>
      <c r="L23" s="5"/>
      <c r="M23" s="6"/>
    </row>
    <row r="24" spans="1:13" ht="15" x14ac:dyDescent="0.2">
      <c r="A24" s="35">
        <v>240468425000083</v>
      </c>
      <c r="B24" s="28" t="s">
        <v>63</v>
      </c>
      <c r="C24" s="29">
        <v>45835</v>
      </c>
      <c r="D24" s="30" t="s">
        <v>72</v>
      </c>
      <c r="E24" s="28" t="s">
        <v>23</v>
      </c>
      <c r="F24" s="30" t="s">
        <v>17</v>
      </c>
      <c r="G24" s="29">
        <v>45848</v>
      </c>
      <c r="H24" s="36" t="s">
        <v>101</v>
      </c>
      <c r="I24" s="30">
        <v>0</v>
      </c>
      <c r="J24" s="30" t="s">
        <v>49</v>
      </c>
      <c r="K24" s="30">
        <v>0</v>
      </c>
      <c r="L24" s="5"/>
      <c r="M24" s="6"/>
    </row>
    <row r="25" spans="1:13" ht="15" x14ac:dyDescent="0.2">
      <c r="A25" s="35"/>
      <c r="B25" s="28"/>
      <c r="C25" s="29"/>
      <c r="D25" s="30"/>
      <c r="E25" s="28"/>
      <c r="F25" s="30"/>
      <c r="G25" s="29"/>
      <c r="H25" s="29"/>
      <c r="I25" s="30"/>
      <c r="J25" s="30"/>
      <c r="K25" s="30"/>
      <c r="L25" s="5"/>
      <c r="M25" s="6"/>
    </row>
    <row r="26" spans="1:13" ht="15" x14ac:dyDescent="0.2">
      <c r="A26" s="35"/>
      <c r="B26" s="28"/>
      <c r="C26" s="29"/>
      <c r="D26" s="30"/>
      <c r="E26" s="28"/>
      <c r="F26" s="30"/>
      <c r="G26" s="29"/>
      <c r="H26" s="29"/>
      <c r="I26" s="30"/>
      <c r="J26" s="30"/>
      <c r="K26" s="30"/>
      <c r="L26" s="5"/>
      <c r="M26" s="6"/>
    </row>
    <row r="27" spans="1:13" ht="15" x14ac:dyDescent="0.2">
      <c r="A27" s="35"/>
      <c r="B27" s="28"/>
      <c r="C27" s="29"/>
      <c r="D27" s="30"/>
      <c r="E27" s="28"/>
      <c r="F27" s="30"/>
      <c r="G27" s="29"/>
      <c r="H27" s="29"/>
      <c r="I27" s="30"/>
      <c r="J27" s="30"/>
      <c r="K27" s="30"/>
      <c r="L27" s="5"/>
      <c r="M27" s="6"/>
    </row>
    <row r="28" spans="1:13" ht="15" x14ac:dyDescent="0.2">
      <c r="A28" s="35"/>
      <c r="B28" s="28"/>
      <c r="C28" s="29"/>
      <c r="D28" s="30"/>
      <c r="E28" s="28"/>
      <c r="F28" s="30"/>
      <c r="G28" s="29"/>
      <c r="H28" s="29"/>
      <c r="I28" s="30"/>
      <c r="J28" s="30"/>
      <c r="K28" s="30"/>
      <c r="L28" s="5"/>
      <c r="M28" s="6"/>
    </row>
    <row r="29" spans="1:13" ht="15" x14ac:dyDescent="0.2">
      <c r="A29" s="28"/>
      <c r="B29" s="28"/>
      <c r="C29" s="29"/>
      <c r="D29" s="30"/>
      <c r="E29" s="28"/>
      <c r="F29" s="30"/>
      <c r="G29" s="29"/>
      <c r="H29" s="29"/>
      <c r="I29" s="30"/>
      <c r="J29" s="30"/>
      <c r="K29" s="30"/>
      <c r="L29" s="5"/>
      <c r="M29" s="6"/>
    </row>
    <row r="30" spans="1:13" ht="15" x14ac:dyDescent="0.2">
      <c r="A30" s="28"/>
      <c r="B30" s="28"/>
      <c r="C30" s="29"/>
      <c r="D30" s="30"/>
      <c r="E30" s="28"/>
      <c r="F30" s="30"/>
      <c r="G30" s="29"/>
      <c r="H30" s="29"/>
      <c r="I30" s="30"/>
      <c r="J30" s="30"/>
      <c r="K30" s="30"/>
      <c r="L30" s="5" t="str">
        <f>IF(Formato!$C30&lt;&gt;"",MONTH(C30),"")</f>
        <v/>
      </c>
      <c r="M30" s="6" t="str">
        <f>IF(Formato!$G30&lt;&gt;"",MONTH(G30),"")</f>
        <v/>
      </c>
    </row>
    <row r="31" spans="1:13" ht="15" x14ac:dyDescent="0.2">
      <c r="A31" s="28"/>
      <c r="B31" s="28"/>
      <c r="C31" s="29"/>
      <c r="D31" s="30"/>
      <c r="E31" s="28"/>
      <c r="F31" s="30"/>
      <c r="G31" s="29"/>
      <c r="H31" s="29"/>
      <c r="I31" s="30"/>
      <c r="J31" s="30"/>
      <c r="K31" s="30"/>
      <c r="L31" s="5" t="str">
        <f>IF(Formato!$C31&lt;&gt;"",MONTH(C31),"")</f>
        <v/>
      </c>
      <c r="M31" s="6" t="str">
        <f>IF(Formato!$G31&lt;&gt;"",MONTH(G31),"")</f>
        <v/>
      </c>
    </row>
    <row r="32" spans="1:13" ht="15" x14ac:dyDescent="0.2">
      <c r="A32" s="28"/>
      <c r="B32" s="28"/>
      <c r="C32" s="29"/>
      <c r="D32" s="30"/>
      <c r="E32" s="28"/>
      <c r="F32" s="30"/>
      <c r="G32" s="29"/>
      <c r="H32" s="29"/>
      <c r="I32" s="30"/>
      <c r="J32" s="30"/>
      <c r="K32" s="30"/>
      <c r="L32" s="5" t="str">
        <f>IF(Formato!$C32&lt;&gt;"",MONTH(C32),"")</f>
        <v/>
      </c>
      <c r="M32" s="6" t="str">
        <f>IF(Formato!$G32&lt;&gt;"",MONTH(G32),"")</f>
        <v/>
      </c>
    </row>
    <row r="33" spans="1:14" ht="15" x14ac:dyDescent="0.2">
      <c r="A33" s="28"/>
      <c r="B33" s="28"/>
      <c r="C33" s="29"/>
      <c r="D33" s="30"/>
      <c r="E33" s="28"/>
      <c r="F33" s="30"/>
      <c r="G33" s="29"/>
      <c r="H33" s="29"/>
      <c r="I33" s="30"/>
      <c r="J33" s="30"/>
      <c r="K33" s="30"/>
      <c r="L33" s="5" t="str">
        <f>IF(Formato!$C33&lt;&gt;"",MONTH(C33),"")</f>
        <v/>
      </c>
      <c r="M33" s="6" t="str">
        <f>IF(Formato!$G33&lt;&gt;"",MONTH(G33),"")</f>
        <v/>
      </c>
    </row>
    <row r="34" spans="1:14" ht="15" x14ac:dyDescent="0.2">
      <c r="A34" s="28"/>
      <c r="B34" s="28"/>
      <c r="C34" s="29"/>
      <c r="D34" s="30"/>
      <c r="E34" s="28"/>
      <c r="F34" s="30"/>
      <c r="G34" s="29"/>
      <c r="H34" s="29"/>
      <c r="I34" s="30"/>
      <c r="J34" s="30"/>
      <c r="K34" s="30"/>
      <c r="L34" s="5" t="str">
        <f>IF(Formato!$C34&lt;&gt;"",MONTH(C34),"")</f>
        <v/>
      </c>
      <c r="M34" s="6" t="str">
        <f>IF(Formato!$G34&lt;&gt;"",MONTH(G34),"")</f>
        <v/>
      </c>
    </row>
    <row r="35" spans="1:14" ht="15" x14ac:dyDescent="0.2">
      <c r="A35" s="28"/>
      <c r="B35" s="28"/>
      <c r="C35" s="29"/>
      <c r="D35" s="30"/>
      <c r="E35" s="28"/>
      <c r="F35" s="30"/>
      <c r="G35" s="29"/>
      <c r="H35" s="29"/>
      <c r="I35" s="30"/>
      <c r="J35" s="30"/>
      <c r="K35" s="30"/>
      <c r="L35" s="5" t="str">
        <f>IF(Formato!$C35&lt;&gt;"",MONTH(C35),"")</f>
        <v/>
      </c>
      <c r="M35" s="6" t="str">
        <f>IF(Formato!$G35&lt;&gt;"",MONTH(G35),"")</f>
        <v/>
      </c>
    </row>
    <row r="36" spans="1:14" ht="15" x14ac:dyDescent="0.2">
      <c r="A36" s="28"/>
      <c r="B36" s="28"/>
      <c r="C36" s="29"/>
      <c r="D36" s="30"/>
      <c r="E36" s="28"/>
      <c r="F36" s="30"/>
      <c r="G36" s="29"/>
      <c r="H36" s="29"/>
      <c r="I36" s="30"/>
      <c r="J36" s="30"/>
      <c r="K36" s="30"/>
      <c r="L36" s="5" t="str">
        <f>IF(Formato!$C36&lt;&gt;"",MONTH(C36),"")</f>
        <v/>
      </c>
      <c r="M36" s="6" t="str">
        <f>IF(Formato!$G36&lt;&gt;"",MONTH(G36),"")</f>
        <v/>
      </c>
    </row>
    <row r="37" spans="1:14" ht="15" x14ac:dyDescent="0.2">
      <c r="A37" s="28"/>
      <c r="B37" s="28"/>
      <c r="C37" s="29"/>
      <c r="D37" s="30"/>
      <c r="E37" s="28"/>
      <c r="F37" s="30"/>
      <c r="G37" s="29"/>
      <c r="H37" s="29"/>
      <c r="I37" s="30"/>
      <c r="J37" s="30"/>
      <c r="K37" s="30"/>
      <c r="L37" s="5" t="str">
        <f>IF(Formato!$C37&lt;&gt;"",MONTH(C37),"")</f>
        <v/>
      </c>
      <c r="M37" s="6" t="str">
        <f>IF(Formato!$G37&lt;&gt;"",MONTH(G37),"")</f>
        <v/>
      </c>
    </row>
    <row r="38" spans="1:14" ht="15" x14ac:dyDescent="0.2">
      <c r="A38" s="28"/>
      <c r="B38" s="28"/>
      <c r="C38" s="29"/>
      <c r="D38" s="30"/>
      <c r="E38" s="28"/>
      <c r="F38" s="30"/>
      <c r="G38" s="29"/>
      <c r="H38" s="29"/>
      <c r="I38" s="30"/>
      <c r="J38" s="30"/>
      <c r="K38" s="30"/>
      <c r="L38" s="5" t="str">
        <f>IF(Formato!$C38&lt;&gt;"",MONTH(C38),"")</f>
        <v/>
      </c>
      <c r="M38" s="6" t="str">
        <f>IF(Formato!$G38&lt;&gt;"",MONTH(G38),"")</f>
        <v/>
      </c>
    </row>
    <row r="39" spans="1:14" ht="15" x14ac:dyDescent="0.2">
      <c r="A39" s="28"/>
      <c r="B39" s="28"/>
      <c r="C39" s="29"/>
      <c r="D39" s="30"/>
      <c r="E39" s="28"/>
      <c r="F39" s="30"/>
      <c r="G39" s="29"/>
      <c r="H39" s="29"/>
      <c r="I39" s="30"/>
      <c r="J39" s="30"/>
      <c r="K39" s="30"/>
      <c r="L39" s="5" t="str">
        <f>IF(Formato!$C39&lt;&gt;"",MONTH(C39),"")</f>
        <v/>
      </c>
      <c r="M39" s="6" t="str">
        <f>IF(Formato!$G39&lt;&gt;"",MONTH(G39),"")</f>
        <v/>
      </c>
    </row>
    <row r="40" spans="1:14" ht="15" x14ac:dyDescent="0.2">
      <c r="A40" s="28"/>
      <c r="B40" s="28"/>
      <c r="C40" s="29"/>
      <c r="D40" s="30"/>
      <c r="E40" s="28"/>
      <c r="F40" s="30"/>
      <c r="G40" s="29"/>
      <c r="H40" s="29"/>
      <c r="I40" s="30"/>
      <c r="J40" s="30"/>
      <c r="K40" s="30"/>
      <c r="L40" s="18" t="str">
        <f>IF(Formato!$C40&lt;&gt;"",MONTH(C40),"")</f>
        <v/>
      </c>
      <c r="M40" s="19" t="str">
        <f>IF(Formato!$G40&lt;&gt;"",MONTH(G40),"")</f>
        <v/>
      </c>
    </row>
    <row r="42" spans="1:14" x14ac:dyDescent="0.2">
      <c r="B42" s="1"/>
      <c r="C42" s="1"/>
      <c r="D42" s="1"/>
      <c r="E42" s="1"/>
    </row>
    <row r="43" spans="1:14" x14ac:dyDescent="0.2">
      <c r="M43" s="20" t="s">
        <v>43</v>
      </c>
    </row>
    <row r="44" spans="1:14" ht="39.75" customHeight="1" x14ac:dyDescent="0.2">
      <c r="M44" s="41" t="s">
        <v>44</v>
      </c>
      <c r="N44" s="41"/>
    </row>
  </sheetData>
  <sheetProtection selectLockedCells="1"/>
  <mergeCells count="6">
    <mergeCell ref="M44:N44"/>
    <mergeCell ref="A6:I6"/>
    <mergeCell ref="C1:D1"/>
    <mergeCell ref="I1:L1"/>
    <mergeCell ref="I2:L2"/>
    <mergeCell ref="D7:F7"/>
  </mergeCells>
  <phoneticPr fontId="3" type="noConversion"/>
  <dataValidations count="5">
    <dataValidation type="whole" allowBlank="1" showInputMessage="1" showErrorMessage="1" errorTitle="Error de número de mes" error="Solo el número del mes a reportar, valores entre 1 y 12_x000a_" promptTitle="Número del mes a reportar" prompt="Valores entre 1 y 12" sqref="B1" xr:uid="{00000000-0002-0000-0100-000000000000}">
      <formula1>1</formula1>
      <formula2>12</formula2>
    </dataValidation>
    <dataValidation type="list" allowBlank="1" showInputMessage="1" showErrorMessage="1" errorTitle="Error" error="Seleccione alguna de las modalidades_x000a_" promptTitle="Respuesta Otograda" prompt="Seleccione la modalidad bajo la cual se otorgó la respuesta_x000a_" sqref="F10" xr:uid="{00000000-0002-0000-0100-000002000000}">
      <formula1>CRespuestas</formula1>
    </dataValidation>
    <dataValidation type="list" allowBlank="1" showInputMessage="1" showErrorMessage="1" sqref="F11:F40" xr:uid="{00000000-0002-0000-0100-000001000000}">
      <formula1>CRespuestas</formula1>
    </dataValidation>
    <dataValidation type="list" allowBlank="1" showInputMessage="1" showErrorMessage="1" errorTitle="Error" error="Seleccione solamente alguno de los estados presentados_x000a_" promptTitle="Trámite" prompt="Estado en el que se encuentra actualmente la petición" sqref="E10:E40" xr:uid="{00000000-0002-0000-0100-000003000000}">
      <formula1>CTramites</formula1>
    </dataValidation>
    <dataValidation type="list" allowBlank="1" showInputMessage="1" showErrorMessage="1" errorTitle="Error" error="Seleccione una opción de la lista" promptTitle="Medio de Entrega de Información" prompt="Seleccione el medio por el cuál se entregó la información" sqref="J10:J40" xr:uid="{00000000-0002-0000-0100-000004000000}">
      <formula1>CMedios</formula1>
    </dataValidation>
  </dataValidations>
  <pageMargins left="0.75" right="0.75" top="1" bottom="1" header="0" footer="0"/>
  <pageSetup orientation="portrait" r:id="rId1"/>
  <headerFooter alignWithMargins="0"/>
  <drawing r:id="rId2"/>
  <legacyDrawing r:id="rId3"/>
  <tableParts count="1">
    <tablePart r:id="rId4"/>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Fundamentación</vt:lpstr>
      <vt:lpstr>Formato</vt:lpstr>
      <vt:lpstr>CMedios</vt:lpstr>
      <vt:lpstr>CRespuestas</vt:lpstr>
      <vt:lpstr>CTramites</vt:lpstr>
    </vt:vector>
  </TitlesOfParts>
  <Company>serverweb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server1</dc:creator>
  <cp:lastModifiedBy>Salud</cp:lastModifiedBy>
  <cp:revision/>
  <dcterms:created xsi:type="dcterms:W3CDTF">2017-10-19T22:18:57Z</dcterms:created>
  <dcterms:modified xsi:type="dcterms:W3CDTF">2025-08-04T21:38:49Z</dcterms:modified>
</cp:coreProperties>
</file>