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 activeTab="1"/>
  </bookViews>
  <sheets>
    <sheet name="APELACION" sheetId="4" r:id="rId1"/>
    <sheet name="RECLAMACION" sheetId="3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/>
  <c r="C36" i="3" l="1"/>
  <c r="N19" i="4"/>
  <c r="N19" i="3"/>
  <c r="N5" i="3"/>
  <c r="N30" i="4"/>
  <c r="M30" i="4"/>
  <c r="L30" i="4"/>
  <c r="K30" i="4"/>
  <c r="J30" i="4"/>
  <c r="I30" i="4"/>
  <c r="H30" i="4"/>
  <c r="G30" i="4"/>
  <c r="F30" i="4"/>
  <c r="E30" i="4"/>
  <c r="D30" i="4"/>
  <c r="C30" i="4"/>
  <c r="O29" i="4"/>
  <c r="C37" i="4" s="1"/>
  <c r="O28" i="4"/>
  <c r="P28" i="4" s="1"/>
  <c r="O27" i="4"/>
  <c r="C35" i="4" s="1"/>
  <c r="O26" i="4"/>
  <c r="C34" i="4" s="1"/>
  <c r="O25" i="4"/>
  <c r="B19" i="4"/>
  <c r="N30" i="3"/>
  <c r="M30" i="3"/>
  <c r="L30" i="3"/>
  <c r="K30" i="3"/>
  <c r="J30" i="3"/>
  <c r="I30" i="3"/>
  <c r="H30" i="3"/>
  <c r="G30" i="3"/>
  <c r="F30" i="3"/>
  <c r="E30" i="3"/>
  <c r="D30" i="3"/>
  <c r="C30" i="3"/>
  <c r="O29" i="3"/>
  <c r="C37" i="3" s="1"/>
  <c r="O28" i="3"/>
  <c r="O27" i="3"/>
  <c r="C35" i="3" s="1"/>
  <c r="O26" i="3"/>
  <c r="C34" i="3" s="1"/>
  <c r="O25" i="3"/>
  <c r="C33" i="3" s="1"/>
  <c r="B19" i="3"/>
  <c r="C36" i="4" l="1"/>
  <c r="O30" i="4"/>
  <c r="O30" i="3"/>
  <c r="C38" i="3"/>
  <c r="C33" i="4"/>
  <c r="P28" i="3"/>
  <c r="C38" i="4" l="1"/>
</calcChain>
</file>

<file path=xl/sharedStrings.xml><?xml version="1.0" encoding="utf-8"?>
<sst xmlns="http://schemas.openxmlformats.org/spreadsheetml/2006/main" count="116" uniqueCount="28">
  <si>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</si>
  <si>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</si>
  <si>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</si>
  <si>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</si>
  <si>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</si>
  <si>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</si>
  <si>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</si>
  <si>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</si>
  <si>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</si>
  <si>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</si>
  <si>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</si>
  <si>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</si>
  <si>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</si>
  <si>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</si>
  <si>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</si>
  <si>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</si>
  <si>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</si>
  <si>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</si>
  <si>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</si>
  <si>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</si>
  <si>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</si>
  <si>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</si>
  <si>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RECURSOS DE APELACIÓN PRESENTADOS EN TEJA 2025</t>
  </si>
  <si>
    <t>RECURSOS DE APELACIÓN DESECHADOS A LA FECHA DE SU PRESENTACIÓN EN EL TEJA 2025</t>
  </si>
  <si>
    <t>RECURSOS DE APELACIÓN RESUELTOS POR SENTIDO 2025</t>
  </si>
  <si>
    <t>RECURSOS DE RECLAMACIÓN RESUELTOS POR SENTIDO 2025</t>
  </si>
  <si>
    <t>RECURSOS DE RECLAMACIÓN PRESENTADOS EN TEJA 2025</t>
  </si>
  <si>
    <t>RECURSOS DE RECLAMACIÓN DESECHADOS A LA FECHA DE SU PRESENTACIÓN EN EL TEJA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</si>
</sst>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7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APELACION!$B$4:$M$4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APELACION!$B$5:$M$5</c:f>
              <c:numCache>
                <c:formatCode>General</c:formatCode>
                <c:ptCount val="12"/>
                <c:pt idx="0">
                  <c:v>11</c:v>
                </c:pt>
                <c:pt idx="1">
                  <c:v>6</c:v>
                </c:pt>
                <c:pt idx="2">
                  <c:v>16</c:v>
                </c:pt>
                <c:pt idx="3">
                  <c:v>8</c:v>
                </c:pt>
                <c:pt idx="4">
                  <c:v>6</c:v>
                </c:pt>
                <c:pt idx="5">
                  <c:v>8</c:v>
                </c:pt>
                <c:pt idx="6">
                  <c:v>12</c:v>
                </c:pt>
                <c:pt idx="7">
                  <c:v>12</c:v>
                </c:pt>
                <c:pt idx="8">
                  <c:v>11</c:v>
                </c:pt>
                <c:pt idx="9">
                  <c:v>13</c:v>
                </c:pt>
                <c:pt idx="10">
                  <c:v>20</c:v>
                </c:pt>
                <c:pt idx="11">
                  <c:v>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BA-444D-87A9-4C72A749B5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0952064"/>
        <c:axId val="240953600"/>
      </c:barChart>
      <c:catAx>
        <c:axId val="2409520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0953600"/>
        <c:crosses val="autoZero"/>
        <c:auto val="1"/>
        <c:lblAlgn val="ctr"/>
        <c:lblOffset val="100"/>
        <c:noMultiLvlLbl val="0"/>
      </c:catAx>
      <c:valAx>
        <c:axId val="240953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09520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2025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APELACION!$C$32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APELACION!$B$33:$B$37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APELACION!$C$33:$C$37</c:f>
              <c:numCache>
                <c:formatCode>General</c:formatCode>
                <c:ptCount val="5"/>
                <c:pt idx="0">
                  <c:v>52</c:v>
                </c:pt>
                <c:pt idx="1">
                  <c:v>12</c:v>
                </c:pt>
                <c:pt idx="2">
                  <c:v>3</c:v>
                </c:pt>
                <c:pt idx="3">
                  <c:v>38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FC-4CB1-BD77-AAC1757AE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RECLAMACION!$B$4:$M$4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RECLAMACION!$B$5:$M$5</c:f>
              <c:numCache>
                <c:formatCode>General</c:formatCode>
                <c:ptCount val="12"/>
                <c:pt idx="0">
                  <c:v>7</c:v>
                </c:pt>
                <c:pt idx="1">
                  <c:v>10</c:v>
                </c:pt>
                <c:pt idx="2">
                  <c:v>8</c:v>
                </c:pt>
                <c:pt idx="3">
                  <c:v>4</c:v>
                </c:pt>
                <c:pt idx="4">
                  <c:v>4</c:v>
                </c:pt>
                <c:pt idx="5">
                  <c:v>14</c:v>
                </c:pt>
                <c:pt idx="6">
                  <c:v>16</c:v>
                </c:pt>
                <c:pt idx="7">
                  <c:v>3</c:v>
                </c:pt>
                <c:pt idx="8">
                  <c:v>9</c:v>
                </c:pt>
                <c:pt idx="9">
                  <c:v>16</c:v>
                </c:pt>
                <c:pt idx="10">
                  <c:v>8</c:v>
                </c:pt>
                <c:pt idx="11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A-422F-8406-F0E8419E13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41039616"/>
        <c:axId val="241172480"/>
      </c:barChart>
      <c:catAx>
        <c:axId val="2410396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41172480"/>
        <c:crosses val="autoZero"/>
        <c:auto val="1"/>
        <c:lblAlgn val="ctr"/>
        <c:lblOffset val="100"/>
        <c:noMultiLvlLbl val="0"/>
      </c:catAx>
      <c:valAx>
        <c:axId val="241172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410396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RECLAMACIÓN RESUELTOS POR SENTIDO 2025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RECLAMACION!$C$32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RECLAMACION!$B$33:$B$37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RECLAMACION!$C$33:$C$37</c:f>
              <c:numCache>
                <c:formatCode>General</c:formatCode>
                <c:ptCount val="5"/>
                <c:pt idx="0">
                  <c:v>54</c:v>
                </c:pt>
                <c:pt idx="1">
                  <c:v>5</c:v>
                </c:pt>
                <c:pt idx="2">
                  <c:v>2</c:v>
                </c:pt>
                <c:pt idx="3">
                  <c:v>4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D7-4952-85CD-BB953E71B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F85861E8-A5B1-46DA-A2B9-508603CE5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="" xmlns:a16="http://schemas.microsoft.com/office/drawing/2014/main" id="{6EE7DB37-898C-46CB-B64D-179784AF15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2025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="" xmlns:a16="http://schemas.microsoft.com/office/drawing/2014/main" id="{0BAD6342-A0AE-4CFE-86F8-B8B051313B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="" xmlns:a16="http://schemas.microsoft.com/office/drawing/2014/main" id="{0B621B02-0219-4FFD-BA38-DF6DCE233B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RECLAMACIÓN PRESENTADOS                     EN TEJA 2025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opLeftCell="A4" zoomScaleNormal="100" workbookViewId="0">
      <selection activeCell="F11" sqref="F11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21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s="4" customFormat="1" ht="15" customHeight="1" x14ac:dyDescent="0.25">
      <c r="B3" s="16" t="s">
        <v>22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11</v>
      </c>
      <c r="C5" s="2">
        <v>6</v>
      </c>
      <c r="D5" s="2">
        <v>16</v>
      </c>
      <c r="E5" s="2">
        <v>8</v>
      </c>
      <c r="F5" s="2">
        <v>6</v>
      </c>
      <c r="G5" s="2">
        <v>8</v>
      </c>
      <c r="H5" s="2">
        <v>12</v>
      </c>
      <c r="I5" s="2">
        <v>12</v>
      </c>
      <c r="J5" s="2">
        <v>11</v>
      </c>
      <c r="K5" s="2">
        <v>13</v>
      </c>
      <c r="L5" s="2">
        <v>20</v>
      </c>
      <c r="M5" s="2">
        <v>9</v>
      </c>
      <c r="N5" s="2">
        <f>SUM(B5:M5)</f>
        <v>132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23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>
        <f>SUM(B17:B18)</f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2</v>
      </c>
      <c r="K19" s="2">
        <v>0</v>
      </c>
      <c r="L19" s="2">
        <v>0</v>
      </c>
      <c r="M19" s="2">
        <v>0</v>
      </c>
      <c r="N19" s="2">
        <f>SUM(B19:M19)</f>
        <v>2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16" t="s">
        <v>24</v>
      </c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8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10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5</v>
      </c>
      <c r="D25" s="2">
        <v>8</v>
      </c>
      <c r="E25" s="2">
        <v>4</v>
      </c>
      <c r="F25" s="2">
        <v>4</v>
      </c>
      <c r="G25" s="2">
        <v>3</v>
      </c>
      <c r="H25" s="2">
        <v>5</v>
      </c>
      <c r="I25" s="2">
        <v>2</v>
      </c>
      <c r="J25" s="2">
        <v>2</v>
      </c>
      <c r="K25" s="2">
        <v>5</v>
      </c>
      <c r="L25" s="2">
        <v>5</v>
      </c>
      <c r="M25" s="2">
        <v>7</v>
      </c>
      <c r="N25" s="11">
        <v>2</v>
      </c>
      <c r="O25" s="2">
        <f>SUM(C25:N25)</f>
        <v>52</v>
      </c>
    </row>
    <row r="26" spans="2:16" s="4" customFormat="1" ht="15.75" x14ac:dyDescent="0.25">
      <c r="B26" s="9" t="s">
        <v>16</v>
      </c>
      <c r="C26" s="2">
        <v>1</v>
      </c>
      <c r="D26" s="2">
        <v>2</v>
      </c>
      <c r="E26" s="2">
        <v>2</v>
      </c>
      <c r="F26" s="2">
        <v>1</v>
      </c>
      <c r="G26" s="2">
        <v>1</v>
      </c>
      <c r="H26" s="2">
        <v>2</v>
      </c>
      <c r="I26" s="2">
        <v>0</v>
      </c>
      <c r="J26" s="2">
        <v>1</v>
      </c>
      <c r="K26" s="2">
        <v>1</v>
      </c>
      <c r="L26" s="2">
        <v>0</v>
      </c>
      <c r="M26" s="2">
        <v>0</v>
      </c>
      <c r="N26" s="11">
        <v>1</v>
      </c>
      <c r="O26" s="2">
        <f>SUM(C26:N26)</f>
        <v>12</v>
      </c>
    </row>
    <row r="27" spans="2:16" s="4" customFormat="1" ht="15.75" x14ac:dyDescent="0.25">
      <c r="B27" s="9" t="s">
        <v>17</v>
      </c>
      <c r="C27" s="2">
        <v>0</v>
      </c>
      <c r="D27" s="2">
        <v>0</v>
      </c>
      <c r="E27" s="2">
        <v>0</v>
      </c>
      <c r="F27" s="2">
        <v>1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1</v>
      </c>
      <c r="M27" s="2">
        <v>0</v>
      </c>
      <c r="N27" s="11">
        <v>1</v>
      </c>
      <c r="O27" s="2">
        <f>SUM(C27:N27)</f>
        <v>3</v>
      </c>
    </row>
    <row r="28" spans="2:16" s="4" customFormat="1" ht="63" x14ac:dyDescent="0.25">
      <c r="B28" s="9" t="s">
        <v>18</v>
      </c>
      <c r="C28" s="2">
        <v>2</v>
      </c>
      <c r="D28" s="2">
        <v>4</v>
      </c>
      <c r="E28" s="2">
        <v>7</v>
      </c>
      <c r="F28" s="2">
        <v>3</v>
      </c>
      <c r="G28" s="2">
        <v>4</v>
      </c>
      <c r="H28" s="2">
        <v>1</v>
      </c>
      <c r="I28" s="2">
        <v>2</v>
      </c>
      <c r="J28" s="2">
        <v>3</v>
      </c>
      <c r="K28" s="2">
        <v>4</v>
      </c>
      <c r="L28" s="2">
        <v>2</v>
      </c>
      <c r="M28" s="2">
        <v>3</v>
      </c>
      <c r="N28" s="2">
        <v>1</v>
      </c>
      <c r="O28" s="2">
        <f>SUM(C28:N28)</f>
        <v>36</v>
      </c>
      <c r="P28" s="4">
        <f>SUM(C28:O28)</f>
        <v>72</v>
      </c>
    </row>
    <row r="29" spans="2:16" s="4" customFormat="1" ht="31.5" x14ac:dyDescent="0.25">
      <c r="B29" s="9" t="s">
        <v>19</v>
      </c>
      <c r="C29" s="12">
        <v>0</v>
      </c>
      <c r="D29" s="12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3"/>
      <c r="O29" s="2">
        <f>SUM(C29:N29)</f>
        <v>0</v>
      </c>
    </row>
    <row r="30" spans="2:16" s="4" customFormat="1" ht="15.75" x14ac:dyDescent="0.25">
      <c r="B30" s="14" t="s">
        <v>12</v>
      </c>
      <c r="C30" s="12">
        <f t="shared" ref="C30:O30" si="0">SUM(C25:C29)</f>
        <v>8</v>
      </c>
      <c r="D30" s="12">
        <f t="shared" si="0"/>
        <v>14</v>
      </c>
      <c r="E30" s="12">
        <f t="shared" si="0"/>
        <v>13</v>
      </c>
      <c r="F30" s="12">
        <f t="shared" si="0"/>
        <v>9</v>
      </c>
      <c r="G30" s="12">
        <f t="shared" si="0"/>
        <v>8</v>
      </c>
      <c r="H30" s="12">
        <f t="shared" si="0"/>
        <v>8</v>
      </c>
      <c r="I30" s="12">
        <f t="shared" si="0"/>
        <v>4</v>
      </c>
      <c r="J30" s="12">
        <f t="shared" si="0"/>
        <v>6</v>
      </c>
      <c r="K30" s="12">
        <f t="shared" si="0"/>
        <v>10</v>
      </c>
      <c r="L30" s="12">
        <f t="shared" si="0"/>
        <v>8</v>
      </c>
      <c r="M30" s="12">
        <f t="shared" si="0"/>
        <v>10</v>
      </c>
      <c r="N30" s="12">
        <f t="shared" si="0"/>
        <v>5</v>
      </c>
      <c r="O30" s="2">
        <f t="shared" si="0"/>
        <v>103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52</v>
      </c>
    </row>
    <row r="34" spans="2:3" s="4" customFormat="1" ht="15.75" x14ac:dyDescent="0.25">
      <c r="B34" s="9" t="s">
        <v>16</v>
      </c>
      <c r="C34" s="2">
        <f>O26</f>
        <v>12</v>
      </c>
    </row>
    <row r="35" spans="2:3" s="4" customFormat="1" ht="15.75" x14ac:dyDescent="0.25">
      <c r="B35" s="9" t="s">
        <v>17</v>
      </c>
      <c r="C35" s="2">
        <f>O27</f>
        <v>3</v>
      </c>
    </row>
    <row r="36" spans="2:3" s="4" customFormat="1" ht="63" x14ac:dyDescent="0.25">
      <c r="B36" s="9" t="s">
        <v>20</v>
      </c>
      <c r="C36" s="2">
        <f>O28+N19</f>
        <v>38</v>
      </c>
    </row>
    <row r="37" spans="2:3" s="4" customFormat="1" ht="31.5" x14ac:dyDescent="0.25">
      <c r="B37" s="9" t="s">
        <v>19</v>
      </c>
      <c r="C37" s="2">
        <f>O29</f>
        <v>0</v>
      </c>
    </row>
    <row r="38" spans="2:3" s="4" customFormat="1" ht="15.75" x14ac:dyDescent="0.25">
      <c r="B38" s="14" t="s">
        <v>12</v>
      </c>
      <c r="C38" s="2">
        <f>SUM(C33:C37)</f>
        <v>105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topLeftCell="A16" zoomScaleNormal="100" workbookViewId="0">
      <selection activeCell="J9" sqref="J9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21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s="4" customFormat="1" ht="15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2:18" s="4" customFormat="1" ht="15" customHeight="1" x14ac:dyDescent="0.25">
      <c r="B3" s="16" t="s">
        <v>26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7</v>
      </c>
      <c r="C5" s="2">
        <v>10</v>
      </c>
      <c r="D5" s="2">
        <v>8</v>
      </c>
      <c r="E5" s="2">
        <v>4</v>
      </c>
      <c r="F5" s="2">
        <v>4</v>
      </c>
      <c r="G5" s="2">
        <v>14</v>
      </c>
      <c r="H5" s="2">
        <v>16</v>
      </c>
      <c r="I5" s="2">
        <v>3</v>
      </c>
      <c r="J5" s="2">
        <v>9</v>
      </c>
      <c r="K5" s="2">
        <v>16</v>
      </c>
      <c r="L5" s="2">
        <v>8</v>
      </c>
      <c r="M5" s="2">
        <v>6</v>
      </c>
      <c r="N5" s="2">
        <f>SUM(B5:M5)</f>
        <v>105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27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>
        <f>SUM(B17:B18)</f>
        <v>0</v>
      </c>
      <c r="C19" s="2">
        <v>0</v>
      </c>
      <c r="D19" s="2">
        <v>1</v>
      </c>
      <c r="E19" s="2">
        <v>0</v>
      </c>
      <c r="F19" s="2">
        <v>0</v>
      </c>
      <c r="G19" s="2">
        <v>0</v>
      </c>
      <c r="H19" s="2">
        <v>0</v>
      </c>
      <c r="I19" s="2">
        <v>1</v>
      </c>
      <c r="J19" s="2">
        <v>0</v>
      </c>
      <c r="K19" s="2">
        <v>1</v>
      </c>
      <c r="L19" s="2">
        <v>1</v>
      </c>
      <c r="M19" s="2"/>
      <c r="N19" s="2">
        <f>SUM(B19:M19)</f>
        <v>4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22" t="s">
        <v>25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4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10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2</v>
      </c>
      <c r="D25" s="10">
        <v>5</v>
      </c>
      <c r="E25" s="2">
        <v>2</v>
      </c>
      <c r="F25" s="2">
        <v>2</v>
      </c>
      <c r="G25" s="2">
        <v>8</v>
      </c>
      <c r="H25" s="2">
        <v>1</v>
      </c>
      <c r="I25" s="2">
        <v>4</v>
      </c>
      <c r="J25" s="2">
        <v>19</v>
      </c>
      <c r="K25" s="2">
        <v>5</v>
      </c>
      <c r="L25" s="2">
        <v>4</v>
      </c>
      <c r="M25" s="2">
        <v>1</v>
      </c>
      <c r="N25" s="11">
        <v>1</v>
      </c>
      <c r="O25" s="2">
        <f>SUM(C25:N25)</f>
        <v>54</v>
      </c>
    </row>
    <row r="26" spans="2:16" s="4" customFormat="1" ht="15.75" x14ac:dyDescent="0.25">
      <c r="B26" s="9" t="s">
        <v>16</v>
      </c>
      <c r="C26" s="2">
        <v>0</v>
      </c>
      <c r="D26" s="10">
        <v>0</v>
      </c>
      <c r="E26" s="2">
        <v>2</v>
      </c>
      <c r="F26" s="2">
        <v>1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1</v>
      </c>
      <c r="M26" s="2">
        <v>1</v>
      </c>
      <c r="N26" s="11"/>
      <c r="O26" s="2">
        <f>SUM(C26:N26)</f>
        <v>5</v>
      </c>
    </row>
    <row r="27" spans="2:16" s="4" customFormat="1" ht="15.75" x14ac:dyDescent="0.25">
      <c r="B27" s="9" t="s">
        <v>17</v>
      </c>
      <c r="C27" s="2">
        <v>0</v>
      </c>
      <c r="D27" s="10">
        <v>0</v>
      </c>
      <c r="E27" s="2">
        <v>0</v>
      </c>
      <c r="F27" s="2">
        <v>0</v>
      </c>
      <c r="G27" s="2">
        <v>2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11"/>
      <c r="O27" s="2">
        <f>SUM(C27:N27)</f>
        <v>2</v>
      </c>
    </row>
    <row r="28" spans="2:16" s="4" customFormat="1" ht="63" x14ac:dyDescent="0.25">
      <c r="B28" s="9" t="s">
        <v>18</v>
      </c>
      <c r="C28" s="2">
        <v>0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/>
      <c r="O28" s="2">
        <f>SUM(C28:N28)</f>
        <v>0</v>
      </c>
      <c r="P28" s="4">
        <f>SUM(C28:O28)</f>
        <v>0</v>
      </c>
    </row>
    <row r="29" spans="2:16" s="4" customFormat="1" ht="31.5" x14ac:dyDescent="0.25">
      <c r="B29" s="9" t="s">
        <v>19</v>
      </c>
      <c r="C29" s="12">
        <v>0</v>
      </c>
      <c r="D29" s="12">
        <v>0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3"/>
      <c r="O29" s="2">
        <f>SUM(C29:N29)</f>
        <v>0</v>
      </c>
    </row>
    <row r="30" spans="2:16" s="4" customFormat="1" ht="15.75" x14ac:dyDescent="0.25">
      <c r="B30" s="14" t="s">
        <v>12</v>
      </c>
      <c r="C30" s="12">
        <f t="shared" ref="C30:O30" si="0">SUM(C25:C29)</f>
        <v>2</v>
      </c>
      <c r="D30" s="12">
        <f t="shared" si="0"/>
        <v>5</v>
      </c>
      <c r="E30" s="12">
        <f t="shared" si="0"/>
        <v>4</v>
      </c>
      <c r="F30" s="12">
        <f t="shared" si="0"/>
        <v>3</v>
      </c>
      <c r="G30" s="12">
        <f t="shared" si="0"/>
        <v>10</v>
      </c>
      <c r="H30" s="12">
        <f t="shared" si="0"/>
        <v>1</v>
      </c>
      <c r="I30" s="12">
        <f t="shared" si="0"/>
        <v>4</v>
      </c>
      <c r="J30" s="12">
        <f t="shared" si="0"/>
        <v>19</v>
      </c>
      <c r="K30" s="12">
        <f t="shared" si="0"/>
        <v>5</v>
      </c>
      <c r="L30" s="12">
        <f t="shared" si="0"/>
        <v>5</v>
      </c>
      <c r="M30" s="12">
        <f t="shared" si="0"/>
        <v>2</v>
      </c>
      <c r="N30" s="12">
        <f t="shared" si="0"/>
        <v>1</v>
      </c>
      <c r="O30" s="2">
        <f t="shared" si="0"/>
        <v>61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54</v>
      </c>
    </row>
    <row r="34" spans="2:3" s="4" customFormat="1" ht="15.75" x14ac:dyDescent="0.25">
      <c r="B34" s="9" t="s">
        <v>16</v>
      </c>
      <c r="C34" s="2">
        <f>O26</f>
        <v>5</v>
      </c>
    </row>
    <row r="35" spans="2:3" s="4" customFormat="1" ht="15.75" x14ac:dyDescent="0.25">
      <c r="B35" s="9" t="s">
        <v>17</v>
      </c>
      <c r="C35" s="2">
        <f>O27</f>
        <v>2</v>
      </c>
    </row>
    <row r="36" spans="2:3" s="4" customFormat="1" ht="63" x14ac:dyDescent="0.25">
      <c r="B36" s="9" t="s">
        <v>20</v>
      </c>
      <c r="C36" s="2">
        <f>N19+O28</f>
        <v>4</v>
      </c>
    </row>
    <row r="37" spans="2:3" s="4" customFormat="1" ht="31.5" x14ac:dyDescent="0.25">
      <c r="B37" s="9" t="s">
        <v>19</v>
      </c>
      <c r="C37" s="2">
        <f>O29</f>
        <v>0</v>
      </c>
    </row>
    <row r="38" spans="2:3" s="4" customFormat="1" ht="15.75" x14ac:dyDescent="0.25">
      <c r="B38" s="14" t="s">
        <v>12</v>
      </c>
      <c r="C38" s="2">
        <f>SUM(C33:C37)</f>
        <v>65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APELACION</vt:lpstr>
      <vt:lpstr>RECLAMACION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2025-12-11T19:00:28Z</cp:lastPrinted>
  <dcterms:created xsi:type="dcterms:W3CDTF">2024-02-09T16:16:35Z</dcterms:created>
  <dcterms:modified xsi:type="dcterms:W3CDTF">2026-01-09T19:00:20Z</dcterms:modified>
</cp:coreProperties>
</file>