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UTransparencia\Downloads\"/>
    </mc:Choice>
  </mc:AlternateContent>
  <xr:revisionPtr revIDLastSave="0" documentId="13_ncr:1_{F8282903-61C5-4E9C-A933-F43CA8686433}" xr6:coauthVersionLast="47" xr6:coauthVersionMax="47" xr10:uidLastSave="{00000000-0000-0000-0000-000000000000}"/>
  <bookViews>
    <workbookView xWindow="-120" yWindow="-120" windowWidth="21840" windowHeight="131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B2" i="1" l="1"/>
  <c r="M10" i="1" l="1"/>
  <c r="M11"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L10" i="1"/>
  <c r="L11"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<sst xmlns="http://schemas.openxmlformats.org/spreadsheetml/2006/main" count="79" uniqueCount="68">
  <si>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</si>
  <si>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</si>
  <si>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</si>
  <si>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</si>
  <si>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</si>
  <si>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</si>
  <si>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</si>
  <si>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</si>
  <si>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</si>
  <si>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</si>
  <si>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</si>
  <si>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</si>
  <si>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</si>
  <si>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</si>
  <si>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</si>
  <si>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</si>
  <si>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</si>
  <si>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</si>
  <si>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</si>
  <si>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</si>
  <si>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</si>
  <si>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</si>
  <si>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</si>
  <si>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</si>
  <si>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</si>
  <si>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</si>
  <si>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</si>
  <si>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</si>
  <si>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</si>
  <si>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</si>
  <si>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</si>
  <si>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</si>
  <si>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</si>
  <si>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</si>
  <si>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</si>
  <si>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</si>
  <si>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</si>
  <si>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</si>
  <si>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</si>
  <si>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</si>
  <si>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</si>
  <si>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</si>
  <si>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</si>
  <si>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</si>
  <si>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</si>
  <si>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</si>
  <si>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</si>
  <si>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</si>
  <si>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</si>
  <si>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</si>
  <si>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</si>
  <si>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</si>
  <si>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</si>
  <si>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</si>
  <si>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</si>
  <si>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</si>
  <si>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</si>
  <si>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</si>
  <si>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</si>
  <si>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</si>
  <si>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</si>
  <si>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</si>
  <si>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</si>
  <si>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No se realizo cobro</t>
  </si>
  <si>
    <t>MARIA DE VECCHI GERLI</t>
  </si>
  <si>
    <t>ABELARDO MEDELLIN PEREZ</t>
  </si>
  <si>
    <t>De manera atenta solicito se me entregue COPIA SIMPLE EN FORMATO DIGITAL de toda la información relacionada con los gastos ejercidos por el Ayuntamiento para la realización del informes de gobierno correspondientes al año 2025, gastos que se hayan realizado durante el periodo comprendido entre el 1 de enero de 2025 y el 2 de octubre de 2025. Solicito que la información incluya todos los contratos, convenios, facturas, comprobantes, documentos oficiales o registros que formen parte de las erogaciones realizadas para la elaboración, difusión o presentación del informe de gobierno. En cada caso, indique el objeto del gasto, monto, proveedor o beneficiario, y fechas de ejecución o pago. Asimismo, solicito que se incluyan todos los documentos que respalden dichas erogaciones, incluyendo informes internos, autorizaciones, órdenes de pago y cualquier otro registro que demuestre la correcta aplicación de los recursos. Se solicita que toda la información sea entregada en COPIA SIMPLE EN FORMATO DIGITAL.</t>
  </si>
  <si>
    <t>Hola !! Solicito Información de los permiso del uso del teatro de las artes “Ramón de Errazu” como “cine itinerante” los fines de semana desde agosto del presente año y como centro de enseñanza (clases de acrobacia aérea en telas bajo el nombre de “SALTAD escenario abierto”)dos días de la semana, desde hace más de diez años. Y permiso de venta de alimentos dentro del mismo.De la misma manera el destino de los recursos monetarios que se generan de dichas actividades, otra quisiera saber cuál es la función de la regidora Ximena Michelle Camacho Castillo dentro de la actividad del cine itinerante ya que es quien vende las golosinas dentro de el teatro y promociona las funciones. Ya que considero es un patrimonio de el pueblo y se está deteriorando con estas actividades. Es un recinto cultural y se debe de cuidar. Adjuntó fotos aún que también existen videos. Espero una pronta respuesta a mi solicitud. Muchas gracias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</si>
</sst>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0"/>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4">
    <xf numFmtId="0" fontId="0" fillId="0" borderId="0"/>
    <xf numFmtId="0" fontId="4" fillId="7" borderId="12" applyNumberFormat="0" applyFont="0" applyAlignment="0" applyProtection="0"/>
    <xf numFmtId="0" fontId="6" fillId="7" borderId="12" applyNumberFormat="0" applyFont="0" applyAlignment="0" applyProtection="0"/>
    <xf numFmtId="0" fontId="6" fillId="0" borderId="0"/>
  </cellStyleXfs>
  <cellXfs count="4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18" fillId="0" borderId="0" xfId="0" applyFont="1"/>
    <xf numFmtId="14" fontId="7" fillId="6" borderId="0" xfId="3" applyNumberFormat="1" applyFont="1" applyFill="1"/>
    <xf numFmtId="0" fontId="7" fillId="6" borderId="0" xfId="3"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4">
    <cellStyle name="Normal" xfId="0" builtinId="0"/>
    <cellStyle name="Normal 2" xfId="3" xr:uid="{BBD939CE-3F6A-4956-8612-F157B511E66C}"/>
    <cellStyle name="Notas" xfId="1" builtinId="10"/>
    <cellStyle name="Notas 2" xfId="2" xr:uid="{74F4EFD9-A4D7-4856-9889-DF79A6C2813E}"/>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6"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0" t="s">
        <v>2</v>
      </c>
      <c r="D1" s="40"/>
      <c r="E1" s="40"/>
    </row>
    <row r="2" spans="1:5" ht="85.5" customHeight="1" x14ac:dyDescent="0.2">
      <c r="A2" s="14">
        <v>34</v>
      </c>
      <c r="B2" s="14" t="s">
        <v>3</v>
      </c>
      <c r="C2" s="39" t="s">
        <v>4</v>
      </c>
      <c r="D2" s="39"/>
      <c r="E2" s="39"/>
    </row>
    <row r="3" spans="1:5" ht="64.5" customHeight="1" x14ac:dyDescent="0.2">
      <c r="A3" s="14">
        <v>54</v>
      </c>
      <c r="B3" s="14" t="s">
        <v>5</v>
      </c>
      <c r="C3" s="39" t="s">
        <v>6</v>
      </c>
      <c r="D3" s="39"/>
      <c r="E3" s="39"/>
    </row>
    <row r="4" spans="1:5" ht="69" customHeight="1" x14ac:dyDescent="0.2">
      <c r="A4" s="14">
        <v>54</v>
      </c>
      <c r="B4" s="14" t="s">
        <v>7</v>
      </c>
      <c r="C4" s="39" t="s">
        <v>8</v>
      </c>
      <c r="D4" s="39"/>
      <c r="E4" s="39"/>
    </row>
    <row r="10" spans="1:5" ht="15.75" x14ac:dyDescent="0.2">
      <c r="B10" s="38" t="s">
        <v>46</v>
      </c>
      <c r="C10" s="38"/>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8" t="s">
        <v>45</v>
      </c>
      <c r="C26" s="38"/>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8" t="s">
        <v>47</v>
      </c>
      <c r="C34" s="38"/>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7"/>
  <sheetViews>
    <sheetView showGridLines="0" tabSelected="1" zoomScale="90" zoomScaleNormal="90" workbookViewId="0">
      <selection activeCell="B13" sqref="B13"/>
    </sheetView>
  </sheetViews>
  <sheetFormatPr baseColWidth="10" defaultColWidth="9.140625" defaultRowHeight="12.75" x14ac:dyDescent="0.2"/>
  <cols>
    <col min="1" max="1" width="32.140625" style="7" customWidth="1"/>
    <col min="2" max="2" width="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10</v>
      </c>
      <c r="C1" s="43" t="s">
        <v>25</v>
      </c>
      <c r="D1" s="44"/>
      <c r="F1" s="3" t="s">
        <v>26</v>
      </c>
      <c r="G1" s="9" t="s">
        <v>27</v>
      </c>
      <c r="H1" s="8">
        <f>COUNTIF(Formato!$L$10:$L$43,B1)</f>
        <v>1</v>
      </c>
      <c r="I1" s="45" t="s">
        <v>28</v>
      </c>
      <c r="J1" s="46"/>
      <c r="K1" s="46"/>
      <c r="L1" s="46"/>
    </row>
    <row r="2" spans="1:16" ht="29.25" customHeight="1" thickBot="1" x14ac:dyDescent="0.25">
      <c r="B2" s="22" t="str">
        <f>IF(B1&gt;0, CHOOSE(B1,"Enero", "Febrero", "Marzo", "Abril", "Mayo", "Junio", "Julio", "Agosto","Septiembre","Octubre","Noviembre","Diciembre"),"Escriba arriba número de mes a reportar")</f>
        <v>Octubre</v>
      </c>
      <c r="F2" s="4"/>
      <c r="G2" s="10" t="s">
        <v>29</v>
      </c>
      <c r="H2" s="8">
        <f>COUNTIF(Formato!$M$10:$M$43,B1)</f>
        <v>2</v>
      </c>
      <c r="I2" s="45" t="s">
        <v>30</v>
      </c>
      <c r="J2" s="46"/>
      <c r="K2" s="46"/>
      <c r="L2" s="46"/>
    </row>
    <row r="3" spans="1:16" ht="18.75" thickBot="1" x14ac:dyDescent="0.25">
      <c r="A3" s="3" t="s">
        <v>31</v>
      </c>
      <c r="B3" s="21">
        <v>2020</v>
      </c>
      <c r="D3" s="4"/>
      <c r="E3" s="16"/>
      <c r="F3" s="15"/>
      <c r="M3" s="25" t="s">
        <v>32</v>
      </c>
    </row>
    <row r="4" spans="1:16" ht="32.25" customHeight="1" x14ac:dyDescent="0.2">
      <c r="M4" s="26">
        <v>1</v>
      </c>
      <c r="N4" s="33" t="s">
        <v>33</v>
      </c>
    </row>
    <row r="5" spans="1:16" ht="77.25" thickBot="1" x14ac:dyDescent="0.25">
      <c r="F5" s="11"/>
      <c r="M5" s="27">
        <v>2</v>
      </c>
      <c r="N5" s="32" t="s">
        <v>34</v>
      </c>
    </row>
    <row r="6" spans="1:16" ht="18" customHeight="1" x14ac:dyDescent="0.25">
      <c r="A6" s="42" t="s">
        <v>35</v>
      </c>
      <c r="B6" s="42"/>
      <c r="C6" s="42"/>
      <c r="D6" s="42"/>
      <c r="E6" s="42"/>
      <c r="F6" s="42"/>
      <c r="G6" s="42"/>
      <c r="H6" s="42"/>
      <c r="I6" s="42"/>
    </row>
    <row r="7" spans="1:16" x14ac:dyDescent="0.2">
      <c r="D7" s="47" t="s">
        <v>62</v>
      </c>
      <c r="E7" s="47"/>
      <c r="F7" s="47"/>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15.75" x14ac:dyDescent="0.25">
      <c r="A10" s="34">
        <v>240474125000045</v>
      </c>
      <c r="B10" s="28" t="s">
        <v>65</v>
      </c>
      <c r="C10" s="29">
        <v>45932</v>
      </c>
      <c r="D10" s="35" t="s">
        <v>66</v>
      </c>
      <c r="E10" s="28" t="s">
        <v>23</v>
      </c>
      <c r="F10" s="30" t="s">
        <v>17</v>
      </c>
      <c r="G10" s="29">
        <v>45945</v>
      </c>
      <c r="H10" s="36"/>
      <c r="I10" s="30"/>
      <c r="J10" s="30" t="s">
        <v>49</v>
      </c>
      <c r="K10" s="37" t="s">
        <v>63</v>
      </c>
      <c r="L10" s="5">
        <f>IF(Formato!$C10&lt;&gt;"",MONTH(C10),"")</f>
        <v>10</v>
      </c>
      <c r="M10" s="6">
        <f>IF(Formato!$G10&lt;&gt;"",MONTH(G10),"")</f>
        <v>10</v>
      </c>
      <c r="P10" s="11"/>
    </row>
    <row r="11" spans="1:16" ht="15.75" x14ac:dyDescent="0.25">
      <c r="A11" s="34">
        <v>240474125000046</v>
      </c>
      <c r="B11" s="28" t="s">
        <v>64</v>
      </c>
      <c r="C11" s="29">
        <v>45908</v>
      </c>
      <c r="D11" s="35" t="s">
        <v>67</v>
      </c>
      <c r="E11" s="28" t="s">
        <v>23</v>
      </c>
      <c r="F11" s="30" t="s">
        <v>17</v>
      </c>
      <c r="G11" s="29">
        <v>45953</v>
      </c>
      <c r="H11" s="29"/>
      <c r="I11" s="30"/>
      <c r="J11" s="30" t="s">
        <v>49</v>
      </c>
      <c r="K11" s="30" t="s">
        <v>63</v>
      </c>
      <c r="L11" s="5">
        <f>IF(Formato!$C11&lt;&gt;"",MONTH(C11),"")</f>
        <v>9</v>
      </c>
      <c r="M11" s="6">
        <f>IF(Formato!$G11&lt;&gt;"",MONTH(G11),"")</f>
        <v>10</v>
      </c>
      <c r="P11" s="11"/>
    </row>
    <row r="12" spans="1:16" ht="15.75" x14ac:dyDescent="0.25">
      <c r="A12" s="34"/>
      <c r="B12" s="28"/>
      <c r="C12" s="29"/>
      <c r="D12" s="35"/>
      <c r="E12" s="28"/>
      <c r="F12" s="30"/>
      <c r="G12" s="29"/>
      <c r="H12" s="29"/>
      <c r="I12" s="30"/>
      <c r="J12" s="30"/>
      <c r="K12" s="30"/>
      <c r="L12" s="5"/>
      <c r="M12" s="6"/>
    </row>
    <row r="13" spans="1:16" ht="15.75" x14ac:dyDescent="0.25">
      <c r="A13" s="34"/>
      <c r="B13" s="28"/>
      <c r="C13" s="29"/>
      <c r="D13" s="35"/>
      <c r="E13" s="28"/>
      <c r="F13" s="30"/>
      <c r="G13" s="29"/>
      <c r="H13" s="29"/>
      <c r="I13" s="30"/>
      <c r="J13" s="30"/>
      <c r="K13" s="30"/>
      <c r="L13" s="5"/>
      <c r="M13" s="6"/>
    </row>
    <row r="14" spans="1:16" ht="15" x14ac:dyDescent="0.2">
      <c r="A14" s="28"/>
      <c r="B14" s="28"/>
      <c r="C14" s="29"/>
      <c r="D14" s="30"/>
      <c r="E14" s="28"/>
      <c r="F14" s="30"/>
      <c r="G14" s="29"/>
      <c r="H14" s="29"/>
      <c r="I14" s="30"/>
      <c r="J14" s="30"/>
      <c r="K14" s="30"/>
      <c r="L14" s="5"/>
      <c r="M14" s="6"/>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18" t="str">
        <f>IF(Formato!$C43&lt;&gt;"",MONTH(C43),"")</f>
        <v/>
      </c>
      <c r="M43" s="19" t="str">
        <f>IF(Formato!$G43&lt;&gt;"",MONTH(G43),"")</f>
        <v/>
      </c>
    </row>
    <row r="45" spans="1:14" x14ac:dyDescent="0.2">
      <c r="B45" s="1"/>
      <c r="C45" s="1"/>
      <c r="D45" s="1"/>
      <c r="E45" s="1"/>
    </row>
    <row r="46" spans="1:14" x14ac:dyDescent="0.2">
      <c r="M46" s="20" t="s">
        <v>43</v>
      </c>
    </row>
    <row r="47" spans="1:14" ht="39.75" customHeight="1" x14ac:dyDescent="0.2">
      <c r="M47" s="41" t="s">
        <v>44</v>
      </c>
      <c r="N47" s="41"/>
    </row>
  </sheetData>
  <sheetProtection selectLockedCells="1"/>
  <mergeCells count="6">
    <mergeCell ref="M47:N4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43"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Transparecia Salinas</cp:lastModifiedBy>
  <cp:revision/>
  <dcterms:created xsi:type="dcterms:W3CDTF">2017-10-19T22:18:57Z</dcterms:created>
  <dcterms:modified xsi:type="dcterms:W3CDTF">2025-11-05T16:49:04Z</dcterms:modified>
</cp:coreProperties>
</file>