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ESTADOS FINANCIEROS\DICIEMBRE 2024\PRESUPUESTAL\"/>
    </mc:Choice>
  </mc:AlternateContent>
  <bookViews>
    <workbookView xWindow="0" yWindow="0" windowWidth="25200" windowHeight="11895"/>
  </bookViews>
  <sheets>
    <sheet name="FUNCIONAL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9" i="1" l="1"/>
  <c r="H39" i="1"/>
  <c r="G39" i="1"/>
  <c r="F39" i="1"/>
  <c r="E39" i="1"/>
  <c r="D39" i="1"/>
  <c r="I28" i="1"/>
  <c r="H28" i="1"/>
  <c r="G28" i="1"/>
  <c r="F28" i="1"/>
  <c r="E28" i="1"/>
  <c r="D28" i="1"/>
  <c r="I24" i="1"/>
  <c r="H24" i="1"/>
  <c r="G24" i="1"/>
  <c r="F24" i="1"/>
  <c r="E24" i="1"/>
  <c r="D24" i="1"/>
  <c r="D19" i="1" s="1"/>
  <c r="I19" i="1"/>
  <c r="H19" i="1"/>
  <c r="G19" i="1"/>
  <c r="F19" i="1"/>
  <c r="E19" i="1"/>
  <c r="I9" i="1"/>
  <c r="I45" i="1" s="1"/>
  <c r="H9" i="1"/>
  <c r="H45" i="1" s="1"/>
  <c r="G9" i="1"/>
  <c r="G45" i="1" s="1"/>
  <c r="F9" i="1"/>
  <c r="F45" i="1" s="1"/>
  <c r="E9" i="1"/>
  <c r="E45" i="1" s="1"/>
  <c r="D9" i="1"/>
  <c r="D45" i="1" s="1"/>
  <c r="B5" i="1"/>
</calcChain>
</file>

<file path=xl/sharedStrings.xml><?xml version="1.0" encoding="utf-8"?>
<sst xmlns="http://schemas.openxmlformats.org/spreadsheetml/2006/main" count="44" uniqueCount="44">
  <si>
    <t>INSTITUTO ESTATAL DE EDUCACIÓN PARA ADULTOS</t>
  </si>
  <si>
    <t>ESTADO ANALÍTICO DEL EJERCICIO DEL PRESUPUESTO DE EGRESOS</t>
  </si>
  <si>
    <t>CLASIFICACIÓN FUNCIONAL (FINALIDAD Y FUNCIÓN)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</si>
  <si>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</si>
  <si>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</si>
  <si>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</si>
  <si>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</si>
  <si>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</si>
  <si>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</si>
  <si>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</si>
  <si>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</si>
  <si>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Gobierno</t>
  </si>
  <si>
    <t>Legislación</t>
  </si>
  <si>
    <t>Justicia</t>
  </si>
  <si>
    <t>Coordinación de la Política de Gobierno</t>
  </si>
  <si>
    <t>Relaciones Exteriores</t>
  </si>
  <si>
    <t>Asuntos Financieros y Hacendarios</t>
  </si>
  <si>
    <t>Seguridad Nacional</t>
  </si>
  <si>
    <t>Asuntos de Orden Público y de Seguridad Interior</t>
  </si>
  <si>
    <t>Otros Servicios Generales</t>
  </si>
  <si>
    <t>Desarrollo Social</t>
  </si>
  <si>
    <t>Protección Ambiental</t>
  </si>
  <si>
    <t>Vivienda y Servicios a la Comunidad</t>
  </si>
  <si>
    <t>Salud</t>
  </si>
  <si>
    <t>Recreación, Cultura y Otras Manifestaciones Sociales</t>
  </si>
  <si>
    <t>Educación</t>
  </si>
  <si>
    <t>Protección Social</t>
  </si>
  <si>
    <t>Otros Asuntos Sociales</t>
  </si>
  <si>
    <t>Desarrollo Económico</t>
  </si>
  <si>
    <t>Asuntos Económicos, Comerciales y Laborales en General</t>
  </si>
  <si>
    <t>Agropecuaria, Silvicultura, Pesca y Caza</t>
  </si>
  <si>
    <t>Combustibles y Energía</t>
  </si>
  <si>
    <t>Minería, Manufacturas y Construcción</t>
  </si>
  <si>
    <t>Transporte</t>
  </si>
  <si>
    <t>Comunicaciones</t>
  </si>
  <si>
    <t>Turismo</t>
  </si>
  <si>
    <t>Ciencia, Tecnología e Innovación</t>
  </si>
  <si>
    <t>Otras Industrias y Otros Asuntos Económicos</t>
  </si>
  <si>
    <t>Otras no Clasificadas en Funciones Anteriores</t>
  </si>
  <si>
    <t>Transacciones de la Deuda Publica / Costo Financiero de la Deuda</t>
  </si>
  <si>
    <t>Transferencias, Participaciones y Aportaciones entre Diferentes Niveles y Ordenes de Gobierno</t>
  </si>
  <si>
    <t>Saneamiento del Sistema Financiero</t>
  </si>
  <si>
    <t>Adeudos de Ejercicios Fiscales Anteriores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</si>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</sst>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Font="1"/>
    <xf numFmtId="0" fontId="2" fillId="2" borderId="14" xfId="0" applyFont="1" applyFill="1" applyBorder="1" applyAlignment="1">
      <alignment horizontal="center" vertical="center" wrapText="1"/>
    </xf>
    <xf numFmtId="0" fontId="0" fillId="3" borderId="4" xfId="0" applyFont="1" applyFill="1" applyBorder="1" applyAlignment="1">
      <alignment horizontal="justify" vertical="center" wrapText="1"/>
    </xf>
    <xf numFmtId="0" fontId="0" fillId="3" borderId="16" xfId="0" applyFont="1" applyFill="1" applyBorder="1" applyAlignment="1">
      <alignment horizontal="justify" vertical="center" wrapText="1"/>
    </xf>
    <xf numFmtId="4" fontId="2" fillId="3" borderId="16" xfId="0" applyNumberFormat="1" applyFont="1" applyFill="1" applyBorder="1" applyAlignment="1">
      <alignment horizontal="right" vertical="center" wrapText="1"/>
    </xf>
    <xf numFmtId="0" fontId="0" fillId="3" borderId="4" xfId="0" applyFont="1" applyFill="1" applyBorder="1" applyAlignment="1">
      <alignment horizontal="justify" vertical="center"/>
    </xf>
    <xf numFmtId="0" fontId="0" fillId="3" borderId="16" xfId="0" applyFont="1" applyFill="1" applyBorder="1" applyAlignment="1">
      <alignment horizontal="justify" vertical="center"/>
    </xf>
    <xf numFmtId="4" fontId="0" fillId="3" borderId="16" xfId="0" applyNumberFormat="1" applyFont="1" applyFill="1" applyBorder="1" applyAlignment="1">
      <alignment horizontal="right" vertical="center"/>
    </xf>
    <xf numFmtId="0" fontId="0" fillId="3" borderId="6" xfId="0" applyFont="1" applyFill="1" applyBorder="1" applyAlignment="1">
      <alignment horizontal="justify" vertical="center"/>
    </xf>
    <xf numFmtId="0" fontId="0" fillId="3" borderId="14" xfId="0" applyFont="1" applyFill="1" applyBorder="1" applyAlignment="1">
      <alignment horizontal="justify" vertical="center"/>
    </xf>
    <xf numFmtId="0" fontId="2" fillId="3" borderId="6" xfId="0" applyFont="1" applyFill="1" applyBorder="1" applyAlignment="1">
      <alignment horizontal="justify" vertical="center"/>
    </xf>
    <xf numFmtId="0" fontId="2" fillId="3" borderId="14" xfId="0" applyFont="1" applyFill="1" applyBorder="1" applyAlignment="1">
      <alignment horizontal="justify" vertical="center"/>
    </xf>
    <xf numFmtId="4" fontId="2" fillId="3" borderId="14" xfId="0" applyNumberFormat="1" applyFont="1" applyFill="1" applyBorder="1" applyAlignment="1">
      <alignment horizontal="center" vertical="center"/>
    </xf>
    <xf numFmtId="0" fontId="2" fillId="0" borderId="0" xfId="0" applyFont="1"/>
    <xf numFmtId="4" fontId="0" fillId="0" borderId="0" xfId="0" applyNumberFormat="1" applyFont="1"/>
    <xf numFmtId="43" fontId="0" fillId="0" borderId="0" xfId="1" applyFont="1"/>
    <xf numFmtId="0" fontId="2" fillId="3" borderId="4" xfId="0" applyFont="1" applyFill="1" applyBorder="1" applyAlignment="1">
      <alignment horizontal="justify" vertical="center" wrapText="1"/>
    </xf>
    <xf numFmtId="0" fontId="2" fillId="3" borderId="5" xfId="0" applyFont="1" applyFill="1" applyBorder="1" applyAlignment="1">
      <alignment horizontal="justify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53</xdr:row>
      <xdr:rowOff>104774</xdr:rowOff>
    </xdr:from>
    <xdr:to>
      <xdr:col>2</xdr:col>
      <xdr:colOff>2314575</xdr:colOff>
      <xdr:row>56</xdr:row>
      <xdr:rowOff>190499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 txBox="1">
          <a:spLocks noChangeArrowheads="1"/>
        </xdr:cNvSpPr>
      </xdr:nvSpPr>
      <xdr:spPr bwMode="auto">
        <a:xfrm>
          <a:off x="885825" y="11687174"/>
          <a:ext cx="2571750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342900</xdr:colOff>
      <xdr:row>53</xdr:row>
      <xdr:rowOff>76200</xdr:rowOff>
    </xdr:from>
    <xdr:to>
      <xdr:col>8</xdr:col>
      <xdr:colOff>904875</xdr:colOff>
      <xdr:row>56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 txBox="1">
          <a:spLocks noChangeArrowheads="1"/>
        </xdr:cNvSpPr>
      </xdr:nvSpPr>
      <xdr:spPr bwMode="auto">
        <a:xfrm>
          <a:off x="7677150" y="11658600"/>
          <a:ext cx="2657475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2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2857500</xdr:colOff>
      <xdr:row>51</xdr:row>
      <xdr:rowOff>95250</xdr:rowOff>
    </xdr:from>
    <xdr:to>
      <xdr:col>5</xdr:col>
      <xdr:colOff>923925</xdr:colOff>
      <xdr:row>57</xdr:row>
      <xdr:rowOff>9525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 txBox="1">
          <a:spLocks noChangeArrowheads="1"/>
        </xdr:cNvSpPr>
      </xdr:nvSpPr>
      <xdr:spPr bwMode="auto">
        <a:xfrm>
          <a:off x="4000500" y="11296650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6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%20CONAC/ESTADO%20DEL%20EJERCICIO%20DEL%20PRESUPUESTO/EDO.%20EGRESOS%20DICIEM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5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DEL 01 DE ENERO AL 31 DE DICIEMBRE DEL 2025</v>
          </cell>
        </row>
        <row r="80">
          <cell r="D80">
            <v>156997526</v>
          </cell>
          <cell r="E80">
            <v>13616795.18</v>
          </cell>
          <cell r="F80">
            <v>170614321.18000001</v>
          </cell>
          <cell r="G80">
            <v>170610572.85000002</v>
          </cell>
          <cell r="H80">
            <v>167421993.41</v>
          </cell>
          <cell r="I80">
            <v>3748.3299999998708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I63"/>
  <sheetViews>
    <sheetView tabSelected="1" workbookViewId="0">
      <selection activeCell="C60" sqref="C60:I67"/>
    </sheetView>
  </sheetViews>
  <sheetFormatPr baseColWidth="10" defaultRowHeight="15" x14ac:dyDescent="0.25"/>
  <cols>
    <col min="1" max="1" width="11.42578125" style="1"/>
    <col min="2" max="2" width="5.7109375" style="1" customWidth="1"/>
    <col min="3" max="3" width="45.7109375" style="1" customWidth="1"/>
    <col min="4" max="9" width="15.7109375" style="1" customWidth="1"/>
    <col min="10" max="16384" width="11.42578125" style="1"/>
  </cols>
  <sheetData>
    <row r="1" spans="2:9" ht="15.75" thickBot="1" x14ac:dyDescent="0.3"/>
    <row r="2" spans="2:9" ht="18" customHeight="1" x14ac:dyDescent="0.25">
      <c r="B2" s="19" t="s">
        <v>0</v>
      </c>
      <c r="C2" s="20"/>
      <c r="D2" s="20"/>
      <c r="E2" s="20"/>
      <c r="F2" s="20"/>
      <c r="G2" s="20"/>
      <c r="H2" s="20"/>
      <c r="I2" s="21"/>
    </row>
    <row r="3" spans="2:9" ht="18" customHeight="1" x14ac:dyDescent="0.25">
      <c r="B3" s="22" t="s">
        <v>1</v>
      </c>
      <c r="C3" s="23"/>
      <c r="D3" s="23"/>
      <c r="E3" s="23"/>
      <c r="F3" s="23"/>
      <c r="G3" s="23"/>
      <c r="H3" s="23"/>
      <c r="I3" s="24"/>
    </row>
    <row r="4" spans="2:9" ht="18" customHeight="1" x14ac:dyDescent="0.25">
      <c r="B4" s="22" t="s">
        <v>2</v>
      </c>
      <c r="C4" s="23"/>
      <c r="D4" s="23"/>
      <c r="E4" s="23"/>
      <c r="F4" s="23"/>
      <c r="G4" s="23"/>
      <c r="H4" s="23"/>
      <c r="I4" s="24"/>
    </row>
    <row r="5" spans="2:9" ht="18" customHeight="1" thickBot="1" x14ac:dyDescent="0.3">
      <c r="B5" s="25" t="str">
        <f>'[1]OBJETO DEL GASTO'!B5:I5</f>
        <v>DEL 01 DE ENERO AL 31 DE DICIEMBRE DEL 2025</v>
      </c>
      <c r="C5" s="26"/>
      <c r="D5" s="26"/>
      <c r="E5" s="26"/>
      <c r="F5" s="26"/>
      <c r="G5" s="26"/>
      <c r="H5" s="26"/>
      <c r="I5" s="27"/>
    </row>
    <row r="6" spans="2:9" ht="15.75" thickBot="1" x14ac:dyDescent="0.3">
      <c r="B6" s="19" t="s">
        <v>3</v>
      </c>
      <c r="C6" s="28"/>
      <c r="D6" s="30" t="s">
        <v>4</v>
      </c>
      <c r="E6" s="31"/>
      <c r="F6" s="31"/>
      <c r="G6" s="31"/>
      <c r="H6" s="32"/>
      <c r="I6" s="33" t="s">
        <v>5</v>
      </c>
    </row>
    <row r="7" spans="2:9" ht="30.75" thickBot="1" x14ac:dyDescent="0.3">
      <c r="B7" s="25"/>
      <c r="C7" s="29"/>
      <c r="D7" s="2" t="s">
        <v>6</v>
      </c>
      <c r="E7" s="2" t="s">
        <v>7</v>
      </c>
      <c r="F7" s="2" t="s">
        <v>8</v>
      </c>
      <c r="G7" s="2" t="s">
        <v>9</v>
      </c>
      <c r="H7" s="2" t="s">
        <v>10</v>
      </c>
      <c r="I7" s="34"/>
    </row>
    <row r="8" spans="2:9" ht="15.95" customHeight="1" x14ac:dyDescent="0.25">
      <c r="B8" s="3"/>
      <c r="C8" s="4"/>
      <c r="D8" s="4"/>
      <c r="E8" s="4"/>
      <c r="F8" s="4"/>
      <c r="G8" s="4"/>
      <c r="H8" s="4"/>
      <c r="I8" s="4"/>
    </row>
    <row r="9" spans="2:9" ht="15.95" customHeight="1" x14ac:dyDescent="0.25">
      <c r="B9" s="17" t="s">
        <v>11</v>
      </c>
      <c r="C9" s="18"/>
      <c r="D9" s="5">
        <f>SUM(D10:D17)</f>
        <v>0</v>
      </c>
      <c r="E9" s="5">
        <f t="shared" ref="E9:I9" si="0">SUM(E10:E17)</f>
        <v>0</v>
      </c>
      <c r="F9" s="5">
        <f t="shared" si="0"/>
        <v>0</v>
      </c>
      <c r="G9" s="5">
        <f t="shared" si="0"/>
        <v>0</v>
      </c>
      <c r="H9" s="5">
        <f t="shared" si="0"/>
        <v>0</v>
      </c>
      <c r="I9" s="5">
        <f t="shared" si="0"/>
        <v>0</v>
      </c>
    </row>
    <row r="10" spans="2:9" ht="15.95" customHeight="1" x14ac:dyDescent="0.25">
      <c r="B10" s="6"/>
      <c r="C10" s="7" t="s">
        <v>12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8">
        <v>0</v>
      </c>
    </row>
    <row r="11" spans="2:9" ht="15.95" customHeight="1" x14ac:dyDescent="0.25">
      <c r="B11" s="6"/>
      <c r="C11" s="7" t="s">
        <v>13</v>
      </c>
      <c r="D11" s="8">
        <v>0</v>
      </c>
      <c r="E11" s="8">
        <v>0</v>
      </c>
      <c r="F11" s="8">
        <v>0</v>
      </c>
      <c r="G11" s="8">
        <v>0</v>
      </c>
      <c r="H11" s="8">
        <v>0</v>
      </c>
      <c r="I11" s="8">
        <v>0</v>
      </c>
    </row>
    <row r="12" spans="2:9" ht="15.95" customHeight="1" x14ac:dyDescent="0.25">
      <c r="B12" s="6"/>
      <c r="C12" s="7" t="s">
        <v>14</v>
      </c>
      <c r="D12" s="8">
        <v>0</v>
      </c>
      <c r="E12" s="8">
        <v>0</v>
      </c>
      <c r="F12" s="8">
        <v>0</v>
      </c>
      <c r="G12" s="8">
        <v>0</v>
      </c>
      <c r="H12" s="8">
        <v>0</v>
      </c>
      <c r="I12" s="8">
        <v>0</v>
      </c>
    </row>
    <row r="13" spans="2:9" ht="15.95" customHeight="1" x14ac:dyDescent="0.25">
      <c r="B13" s="6"/>
      <c r="C13" s="7" t="s">
        <v>15</v>
      </c>
      <c r="D13" s="8">
        <v>0</v>
      </c>
      <c r="E13" s="8">
        <v>0</v>
      </c>
      <c r="F13" s="8">
        <v>0</v>
      </c>
      <c r="G13" s="8">
        <v>0</v>
      </c>
      <c r="H13" s="8">
        <v>0</v>
      </c>
      <c r="I13" s="8">
        <v>0</v>
      </c>
    </row>
    <row r="14" spans="2:9" ht="15.95" customHeight="1" x14ac:dyDescent="0.25">
      <c r="B14" s="6"/>
      <c r="C14" s="7" t="s">
        <v>16</v>
      </c>
      <c r="D14" s="8">
        <v>0</v>
      </c>
      <c r="E14" s="8">
        <v>0</v>
      </c>
      <c r="F14" s="8">
        <v>0</v>
      </c>
      <c r="G14" s="8">
        <v>0</v>
      </c>
      <c r="H14" s="8">
        <v>0</v>
      </c>
      <c r="I14" s="8">
        <v>0</v>
      </c>
    </row>
    <row r="15" spans="2:9" ht="15.95" customHeight="1" x14ac:dyDescent="0.25">
      <c r="B15" s="6"/>
      <c r="C15" s="7" t="s">
        <v>17</v>
      </c>
      <c r="D15" s="8">
        <v>0</v>
      </c>
      <c r="E15" s="8">
        <v>0</v>
      </c>
      <c r="F15" s="8">
        <v>0</v>
      </c>
      <c r="G15" s="8">
        <v>0</v>
      </c>
      <c r="H15" s="8">
        <v>0</v>
      </c>
      <c r="I15" s="8">
        <v>0</v>
      </c>
    </row>
    <row r="16" spans="2:9" ht="15.95" customHeight="1" x14ac:dyDescent="0.25">
      <c r="B16" s="6"/>
      <c r="C16" s="7" t="s">
        <v>18</v>
      </c>
      <c r="D16" s="8">
        <v>0</v>
      </c>
      <c r="E16" s="8">
        <v>0</v>
      </c>
      <c r="F16" s="8">
        <v>0</v>
      </c>
      <c r="G16" s="8">
        <v>0</v>
      </c>
      <c r="H16" s="8">
        <v>0</v>
      </c>
      <c r="I16" s="8">
        <v>0</v>
      </c>
    </row>
    <row r="17" spans="2:9" ht="15.95" customHeight="1" x14ac:dyDescent="0.25">
      <c r="B17" s="6"/>
      <c r="C17" s="7" t="s">
        <v>19</v>
      </c>
      <c r="D17" s="8">
        <v>0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</row>
    <row r="18" spans="2:9" ht="15.95" customHeight="1" x14ac:dyDescent="0.25">
      <c r="B18" s="6"/>
      <c r="C18" s="7"/>
      <c r="D18" s="4"/>
      <c r="E18" s="4"/>
      <c r="F18" s="4"/>
      <c r="G18" s="4"/>
      <c r="H18" s="4"/>
      <c r="I18" s="4"/>
    </row>
    <row r="19" spans="2:9" ht="15.95" customHeight="1" x14ac:dyDescent="0.25">
      <c r="B19" s="17" t="s">
        <v>20</v>
      </c>
      <c r="C19" s="18"/>
      <c r="D19" s="5">
        <f>SUM(D20:D27)</f>
        <v>156997526</v>
      </c>
      <c r="E19" s="5">
        <f t="shared" ref="E19:I19" si="1">SUM(E20:E27)</f>
        <v>13616795.18</v>
      </c>
      <c r="F19" s="5">
        <f t="shared" si="1"/>
        <v>170614321.18000001</v>
      </c>
      <c r="G19" s="5">
        <f t="shared" si="1"/>
        <v>170610572.85000002</v>
      </c>
      <c r="H19" s="5">
        <f t="shared" si="1"/>
        <v>167421993.41</v>
      </c>
      <c r="I19" s="5">
        <f t="shared" si="1"/>
        <v>3748.3299999998708</v>
      </c>
    </row>
    <row r="20" spans="2:9" ht="15.95" customHeight="1" x14ac:dyDescent="0.25">
      <c r="B20" s="6"/>
      <c r="C20" s="7" t="s">
        <v>21</v>
      </c>
      <c r="D20" s="8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</row>
    <row r="21" spans="2:9" ht="15.95" customHeight="1" x14ac:dyDescent="0.25">
      <c r="B21" s="6"/>
      <c r="C21" s="7" t="s">
        <v>22</v>
      </c>
      <c r="D21" s="8">
        <v>0</v>
      </c>
      <c r="E21" s="8">
        <v>0</v>
      </c>
      <c r="F21" s="8">
        <v>0</v>
      </c>
      <c r="G21" s="8">
        <v>0</v>
      </c>
      <c r="H21" s="8">
        <v>0</v>
      </c>
      <c r="I21" s="8">
        <v>0</v>
      </c>
    </row>
    <row r="22" spans="2:9" ht="15.95" customHeight="1" x14ac:dyDescent="0.25">
      <c r="B22" s="6"/>
      <c r="C22" s="7" t="s">
        <v>23</v>
      </c>
      <c r="D22" s="8">
        <v>0</v>
      </c>
      <c r="E22" s="8">
        <v>0</v>
      </c>
      <c r="F22" s="8">
        <v>0</v>
      </c>
      <c r="G22" s="8">
        <v>0</v>
      </c>
      <c r="H22" s="8">
        <v>0</v>
      </c>
      <c r="I22" s="8">
        <v>0</v>
      </c>
    </row>
    <row r="23" spans="2:9" ht="30.75" customHeight="1" x14ac:dyDescent="0.25">
      <c r="B23" s="6"/>
      <c r="C23" s="7" t="s">
        <v>24</v>
      </c>
      <c r="D23" s="8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</row>
    <row r="24" spans="2:9" ht="15.95" customHeight="1" x14ac:dyDescent="0.25">
      <c r="B24" s="6"/>
      <c r="C24" s="7" t="s">
        <v>25</v>
      </c>
      <c r="D24" s="8">
        <f>'[1]OBJETO DEL GASTO'!D80</f>
        <v>156997526</v>
      </c>
      <c r="E24" s="8">
        <f>'[1]OBJETO DEL GASTO'!E80</f>
        <v>13616795.18</v>
      </c>
      <c r="F24" s="8">
        <f>'[1]OBJETO DEL GASTO'!F80</f>
        <v>170614321.18000001</v>
      </c>
      <c r="G24" s="8">
        <f>'[1]OBJETO DEL GASTO'!G80</f>
        <v>170610572.85000002</v>
      </c>
      <c r="H24" s="8">
        <f>'[1]OBJETO DEL GASTO'!H80</f>
        <v>167421993.41</v>
      </c>
      <c r="I24" s="8">
        <f>'[1]OBJETO DEL GASTO'!I80</f>
        <v>3748.3299999998708</v>
      </c>
    </row>
    <row r="25" spans="2:9" ht="15.95" customHeight="1" x14ac:dyDescent="0.25">
      <c r="B25" s="6"/>
      <c r="C25" s="7" t="s">
        <v>26</v>
      </c>
      <c r="D25" s="8">
        <v>0</v>
      </c>
      <c r="E25" s="8">
        <v>0</v>
      </c>
      <c r="F25" s="8">
        <v>0</v>
      </c>
      <c r="G25" s="8">
        <v>0</v>
      </c>
      <c r="H25" s="8">
        <v>0</v>
      </c>
      <c r="I25" s="8">
        <v>0</v>
      </c>
    </row>
    <row r="26" spans="2:9" ht="15.95" customHeight="1" x14ac:dyDescent="0.25">
      <c r="B26" s="6"/>
      <c r="C26" s="7" t="s">
        <v>27</v>
      </c>
      <c r="D26" s="8">
        <v>0</v>
      </c>
      <c r="E26" s="8">
        <v>0</v>
      </c>
      <c r="F26" s="8">
        <v>0</v>
      </c>
      <c r="G26" s="8">
        <v>0</v>
      </c>
      <c r="H26" s="8">
        <v>0</v>
      </c>
      <c r="I26" s="8">
        <v>0</v>
      </c>
    </row>
    <row r="27" spans="2:9" ht="15.95" customHeight="1" x14ac:dyDescent="0.25">
      <c r="B27" s="6"/>
      <c r="C27" s="7"/>
      <c r="D27" s="7"/>
      <c r="E27" s="7"/>
      <c r="F27" s="7"/>
      <c r="G27" s="7"/>
      <c r="H27" s="7"/>
      <c r="I27" s="7"/>
    </row>
    <row r="28" spans="2:9" ht="15.95" customHeight="1" x14ac:dyDescent="0.25">
      <c r="B28" s="17" t="s">
        <v>28</v>
      </c>
      <c r="C28" s="18"/>
      <c r="D28" s="5">
        <f>SUM(D29:D37)</f>
        <v>0</v>
      </c>
      <c r="E28" s="5">
        <f t="shared" ref="E28:I28" si="2">SUM(E29:E37)</f>
        <v>0</v>
      </c>
      <c r="F28" s="5">
        <f t="shared" si="2"/>
        <v>0</v>
      </c>
      <c r="G28" s="5">
        <f t="shared" si="2"/>
        <v>0</v>
      </c>
      <c r="H28" s="5">
        <f t="shared" si="2"/>
        <v>0</v>
      </c>
      <c r="I28" s="5">
        <f t="shared" si="2"/>
        <v>0</v>
      </c>
    </row>
    <row r="29" spans="2:9" ht="30.75" customHeight="1" x14ac:dyDescent="0.25">
      <c r="B29" s="6"/>
      <c r="C29" s="7" t="s">
        <v>29</v>
      </c>
      <c r="D29" s="8">
        <v>0</v>
      </c>
      <c r="E29" s="8">
        <v>0</v>
      </c>
      <c r="F29" s="8">
        <v>0</v>
      </c>
      <c r="G29" s="8">
        <v>0</v>
      </c>
      <c r="H29" s="8">
        <v>0</v>
      </c>
      <c r="I29" s="8">
        <v>0</v>
      </c>
    </row>
    <row r="30" spans="2:9" ht="15.95" customHeight="1" x14ac:dyDescent="0.25">
      <c r="B30" s="6"/>
      <c r="C30" s="7" t="s">
        <v>30</v>
      </c>
      <c r="D30" s="8">
        <v>0</v>
      </c>
      <c r="E30" s="8">
        <v>0</v>
      </c>
      <c r="F30" s="8">
        <v>0</v>
      </c>
      <c r="G30" s="8">
        <v>0</v>
      </c>
      <c r="H30" s="8">
        <v>0</v>
      </c>
      <c r="I30" s="8">
        <v>0</v>
      </c>
    </row>
    <row r="31" spans="2:9" ht="15.95" customHeight="1" x14ac:dyDescent="0.25">
      <c r="B31" s="6"/>
      <c r="C31" s="7" t="s">
        <v>31</v>
      </c>
      <c r="D31" s="8">
        <v>0</v>
      </c>
      <c r="E31" s="8">
        <v>0</v>
      </c>
      <c r="F31" s="8">
        <v>0</v>
      </c>
      <c r="G31" s="8">
        <v>0</v>
      </c>
      <c r="H31" s="8">
        <v>0</v>
      </c>
      <c r="I31" s="8">
        <v>0</v>
      </c>
    </row>
    <row r="32" spans="2:9" ht="15.95" customHeight="1" x14ac:dyDescent="0.25">
      <c r="B32" s="6"/>
      <c r="C32" s="7" t="s">
        <v>32</v>
      </c>
      <c r="D32" s="8">
        <v>0</v>
      </c>
      <c r="E32" s="8">
        <v>0</v>
      </c>
      <c r="F32" s="8">
        <v>0</v>
      </c>
      <c r="G32" s="8">
        <v>0</v>
      </c>
      <c r="H32" s="8">
        <v>0</v>
      </c>
      <c r="I32" s="8">
        <v>0</v>
      </c>
    </row>
    <row r="33" spans="2:9" ht="15.95" customHeight="1" x14ac:dyDescent="0.25">
      <c r="B33" s="6"/>
      <c r="C33" s="7" t="s">
        <v>33</v>
      </c>
      <c r="D33" s="8">
        <v>0</v>
      </c>
      <c r="E33" s="8">
        <v>0</v>
      </c>
      <c r="F33" s="8">
        <v>0</v>
      </c>
      <c r="G33" s="8">
        <v>0</v>
      </c>
      <c r="H33" s="8">
        <v>0</v>
      </c>
      <c r="I33" s="8">
        <v>0</v>
      </c>
    </row>
    <row r="34" spans="2:9" ht="15.95" customHeight="1" x14ac:dyDescent="0.25">
      <c r="B34" s="6"/>
      <c r="C34" s="7" t="s">
        <v>34</v>
      </c>
      <c r="D34" s="8">
        <v>0</v>
      </c>
      <c r="E34" s="8">
        <v>0</v>
      </c>
      <c r="F34" s="8">
        <v>0</v>
      </c>
      <c r="G34" s="8">
        <v>0</v>
      </c>
      <c r="H34" s="8">
        <v>0</v>
      </c>
      <c r="I34" s="8">
        <v>0</v>
      </c>
    </row>
    <row r="35" spans="2:9" ht="15.95" customHeight="1" x14ac:dyDescent="0.25">
      <c r="B35" s="6"/>
      <c r="C35" s="7" t="s">
        <v>35</v>
      </c>
      <c r="D35" s="8">
        <v>0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</row>
    <row r="36" spans="2:9" ht="15.95" customHeight="1" x14ac:dyDescent="0.25">
      <c r="B36" s="6"/>
      <c r="C36" s="7" t="s">
        <v>36</v>
      </c>
      <c r="D36" s="8">
        <v>0</v>
      </c>
      <c r="E36" s="8">
        <v>0</v>
      </c>
      <c r="F36" s="8">
        <v>0</v>
      </c>
      <c r="G36" s="8">
        <v>0</v>
      </c>
      <c r="H36" s="8">
        <v>0</v>
      </c>
      <c r="I36" s="8">
        <v>0</v>
      </c>
    </row>
    <row r="37" spans="2:9" ht="15.95" customHeight="1" x14ac:dyDescent="0.25">
      <c r="B37" s="6"/>
      <c r="C37" s="7" t="s">
        <v>37</v>
      </c>
      <c r="D37" s="8">
        <v>0</v>
      </c>
      <c r="E37" s="8">
        <v>0</v>
      </c>
      <c r="F37" s="8">
        <v>0</v>
      </c>
      <c r="G37" s="8">
        <v>0</v>
      </c>
      <c r="H37" s="8">
        <v>0</v>
      </c>
      <c r="I37" s="8">
        <v>0</v>
      </c>
    </row>
    <row r="38" spans="2:9" ht="15.95" customHeight="1" x14ac:dyDescent="0.25">
      <c r="B38" s="6"/>
      <c r="C38" s="7"/>
      <c r="D38" s="7"/>
      <c r="E38" s="7"/>
      <c r="F38" s="7"/>
      <c r="G38" s="7"/>
      <c r="H38" s="7"/>
      <c r="I38" s="7"/>
    </row>
    <row r="39" spans="2:9" ht="15.95" customHeight="1" x14ac:dyDescent="0.25">
      <c r="B39" s="17" t="s">
        <v>38</v>
      </c>
      <c r="C39" s="18"/>
      <c r="D39" s="5">
        <f>SUM(D40:D43)</f>
        <v>0</v>
      </c>
      <c r="E39" s="5">
        <f t="shared" ref="E39:I39" si="3">SUM(E40:E43)</f>
        <v>0</v>
      </c>
      <c r="F39" s="5">
        <f t="shared" si="3"/>
        <v>0</v>
      </c>
      <c r="G39" s="5">
        <f t="shared" si="3"/>
        <v>0</v>
      </c>
      <c r="H39" s="5">
        <f t="shared" si="3"/>
        <v>0</v>
      </c>
      <c r="I39" s="5">
        <f t="shared" si="3"/>
        <v>0</v>
      </c>
    </row>
    <row r="40" spans="2:9" ht="30.75" customHeight="1" x14ac:dyDescent="0.25">
      <c r="B40" s="6"/>
      <c r="C40" s="7" t="s">
        <v>39</v>
      </c>
      <c r="D40" s="8">
        <v>0</v>
      </c>
      <c r="E40" s="8">
        <v>0</v>
      </c>
      <c r="F40" s="8">
        <v>0</v>
      </c>
      <c r="G40" s="8">
        <v>0</v>
      </c>
      <c r="H40" s="8">
        <v>0</v>
      </c>
      <c r="I40" s="8">
        <v>0</v>
      </c>
    </row>
    <row r="41" spans="2:9" ht="30.75" customHeight="1" x14ac:dyDescent="0.25">
      <c r="B41" s="6"/>
      <c r="C41" s="7" t="s">
        <v>40</v>
      </c>
      <c r="D41" s="8">
        <v>0</v>
      </c>
      <c r="E41" s="8">
        <v>0</v>
      </c>
      <c r="F41" s="8">
        <v>0</v>
      </c>
      <c r="G41" s="8">
        <v>0</v>
      </c>
      <c r="H41" s="8">
        <v>0</v>
      </c>
      <c r="I41" s="8">
        <v>0</v>
      </c>
    </row>
    <row r="42" spans="2:9" ht="15.95" customHeight="1" x14ac:dyDescent="0.25">
      <c r="B42" s="6"/>
      <c r="C42" s="7" t="s">
        <v>41</v>
      </c>
      <c r="D42" s="8">
        <v>0</v>
      </c>
      <c r="E42" s="8">
        <v>0</v>
      </c>
      <c r="F42" s="8">
        <v>0</v>
      </c>
      <c r="G42" s="8">
        <v>0</v>
      </c>
      <c r="H42" s="8">
        <v>0</v>
      </c>
      <c r="I42" s="8">
        <v>0</v>
      </c>
    </row>
    <row r="43" spans="2:9" ht="15.95" customHeight="1" x14ac:dyDescent="0.25">
      <c r="B43" s="6"/>
      <c r="C43" s="7" t="s">
        <v>42</v>
      </c>
      <c r="D43" s="8">
        <v>0</v>
      </c>
      <c r="E43" s="8">
        <v>0</v>
      </c>
      <c r="F43" s="8">
        <v>0</v>
      </c>
      <c r="G43" s="8">
        <v>0</v>
      </c>
      <c r="H43" s="8">
        <v>0</v>
      </c>
      <c r="I43" s="8">
        <v>0</v>
      </c>
    </row>
    <row r="44" spans="2:9" ht="15.95" customHeight="1" thickBot="1" x14ac:dyDescent="0.3">
      <c r="B44" s="9"/>
      <c r="C44" s="10"/>
      <c r="D44" s="10"/>
      <c r="E44" s="10"/>
      <c r="F44" s="10"/>
      <c r="G44" s="10"/>
      <c r="H44" s="10"/>
      <c r="I44" s="10"/>
    </row>
    <row r="45" spans="2:9" ht="15" customHeight="1" thickBot="1" x14ac:dyDescent="0.3">
      <c r="B45" s="11"/>
      <c r="C45" s="12" t="s">
        <v>43</v>
      </c>
      <c r="D45" s="13">
        <f>SUM(D9+D19+D28+D39)</f>
        <v>156997526</v>
      </c>
      <c r="E45" s="13">
        <f t="shared" ref="E45:I45" si="4">SUM(E9+E19+E28+E39)</f>
        <v>13616795.18</v>
      </c>
      <c r="F45" s="13">
        <f t="shared" si="4"/>
        <v>170614321.18000001</v>
      </c>
      <c r="G45" s="13">
        <f t="shared" si="4"/>
        <v>170610572.85000002</v>
      </c>
      <c r="H45" s="13">
        <f t="shared" si="4"/>
        <v>167421993.41</v>
      </c>
      <c r="I45" s="13">
        <f t="shared" si="4"/>
        <v>3748.3299999998708</v>
      </c>
    </row>
    <row r="47" spans="2:9" x14ac:dyDescent="0.25">
      <c r="B47" s="14"/>
      <c r="D47" s="15"/>
      <c r="E47" s="15"/>
      <c r="F47" s="15"/>
      <c r="G47" s="15"/>
      <c r="H47" s="15"/>
      <c r="I47" s="15"/>
    </row>
    <row r="48" spans="2:9" x14ac:dyDescent="0.25">
      <c r="B48" s="14"/>
    </row>
    <row r="49" spans="2:9" x14ac:dyDescent="0.25">
      <c r="B49" s="14"/>
    </row>
    <row r="50" spans="2:9" x14ac:dyDescent="0.25">
      <c r="B50" s="14"/>
    </row>
    <row r="51" spans="2:9" x14ac:dyDescent="0.25">
      <c r="B51" s="14"/>
    </row>
    <row r="52" spans="2:9" x14ac:dyDescent="0.25">
      <c r="B52" s="14"/>
    </row>
    <row r="53" spans="2:9" x14ac:dyDescent="0.25">
      <c r="B53" s="14"/>
    </row>
    <row r="58" spans="2:9" customFormat="1" x14ac:dyDescent="0.25"/>
    <row r="59" spans="2:9" customFormat="1" x14ac:dyDescent="0.25"/>
    <row r="60" spans="2:9" customFormat="1" x14ac:dyDescent="0.25"/>
    <row r="61" spans="2:9" x14ac:dyDescent="0.25">
      <c r="D61" s="16"/>
      <c r="E61" s="16"/>
      <c r="F61" s="16"/>
      <c r="G61" s="16"/>
      <c r="H61" s="16"/>
      <c r="I61" s="16"/>
    </row>
    <row r="63" spans="2:9" x14ac:dyDescent="0.25">
      <c r="D63" s="15"/>
      <c r="E63" s="15"/>
      <c r="F63" s="15"/>
      <c r="G63" s="15"/>
      <c r="H63" s="15"/>
      <c r="I63" s="15"/>
    </row>
  </sheetData>
  <mergeCells count="11">
    <mergeCell ref="B9:C9"/>
    <mergeCell ref="B19:C19"/>
    <mergeCell ref="B28:C28"/>
    <mergeCell ref="B39:C39"/>
    <mergeCell ref="B2:I2"/>
    <mergeCell ref="B3:I3"/>
    <mergeCell ref="B4:I4"/>
    <mergeCell ref="B5:I5"/>
    <mergeCell ref="B6:C7"/>
    <mergeCell ref="D6:H6"/>
    <mergeCell ref="I6:I7"/>
  </mergeCells>
  <printOptions horizontalCentered="1"/>
  <pageMargins left="0.70866141732283472" right="0.70866141732283472" top="1.1417322834645669" bottom="0.74803149606299213" header="0.31496062992125984" footer="0.31496062992125984"/>
  <pageSetup scale="5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FUNCIONAL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2026-01-15T17:47:28Z</dcterms:created>
  <dcterms:modified xsi:type="dcterms:W3CDTF">2026-01-15T17:57:45Z</dcterms:modified>
</cp:coreProperties>
</file>