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1.xml" ContentType="application/vnd.openxmlformats-officedocument.drawing+xml"/>
  <Override PartName="/xl/tables/table4.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C:\Users\Salud\Desktop\UNIDAD DE TRANSPARENCIA\5 CEGAIP\1 INFORMES MENSUALES\2025\"/>
    </mc:Choice>
  </mc:AlternateContent>
  <xr:revisionPtr revIDLastSave="0" documentId="13_ncr:1_{212F2B91-BD83-4993-A11C-DD7754CC47D9}" xr6:coauthVersionLast="47" xr6:coauthVersionMax="47" xr10:uidLastSave="{00000000-0000-0000-0000-000000000000}"/>
  <bookViews>
    <workbookView xWindow="-120" yWindow="-120" windowWidth="29040" windowHeight="15720" activeTab="1" xr2:uid="{00000000-000D-0000-FFFF-FFFF00000000}"/>
  </bookViews>
  <sheets>
    <sheet name="Fundamentación" sheetId="2" r:id="rId1"/>
    <sheet name="Formato" sheetId="1" r:id="rId2"/>
  </sheets>
  <definedNames>
    <definedName name="CMedios">Medios[Descripción]</definedName>
    <definedName name="CRespuestas">Fundamentación!$C$13:$C$24</definedName>
    <definedName name="CTramites">Fundamentación!$C$29:$C$31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 i="1" l="1"/>
  <c r="M10" i="1" l="1"/>
  <c r="M11" i="1"/>
  <c r="M12" i="1"/>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L10" i="1"/>
  <c r="L11" i="1"/>
  <c r="L12" i="1"/>
  <c r="L13" i="1"/>
  <c r="L14" i="1"/>
  <c r="L15" i="1"/>
  <c r="L16" i="1"/>
  <c r="L17" i="1"/>
  <c r="L18" i="1"/>
  <c r="L19" i="1"/>
  <c r="L20" i="1"/>
  <c r="L21" i="1"/>
  <c r="L22" i="1"/>
  <c r="L23" i="1"/>
  <c r="L24" i="1"/>
  <c r="L25" i="1"/>
  <c r="L26" i="1"/>
  <c r="L27" i="1"/>
  <c r="L28" i="1"/>
  <c r="L29" i="1"/>
  <c r="L30" i="1"/>
  <c r="L31" i="1"/>
  <c r="L32" i="1"/>
  <c r="L33" i="1"/>
  <c r="L34" i="1"/>
  <c r="L35" i="1"/>
  <c r="L36" i="1"/>
  <c r="L37" i="1"/>
  <c r="L38" i="1"/>
  <c r="L39" i="1"/>
  <c r="L40" i="1"/>
  <c r="L41" i="1"/>
  <c r="L42" i="1"/>
  <c r="L43" i="1"/>
  <c r="L44" i="1"/>
  <c r="H2" i="1" l="1"/>
  <c r="H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Gerardo Javier Vilet Espinosa</author>
  </authors>
  <commentList>
    <comment ref="H9" authorId="0" shapeId="0" xr:uid="{00000000-0006-0000-0100-000001000000}">
      <text>
        <r>
          <rPr>
            <sz val="9"/>
            <color indexed="81"/>
            <rFont val="Tahoma"/>
            <charset val="1"/>
          </rPr>
          <t xml:space="preserve">Escriba aquí como concluyó el proceso de atención o el estado actual del trámite, si fuese el caso.
</t>
        </r>
      </text>
    </comment>
  </commentList>
</comments>
</file>

<file path=xl/sharedStrings.xml><?xml version="1.0" encoding="utf-8"?>
<sst xmlns="http://schemas.openxmlformats.org/spreadsheetml/2006/main" count="145" uniqueCount="99">
  <si>
    <t>Art</t>
  </si>
  <si>
    <t>Fracc</t>
  </si>
  <si>
    <t>Contenido</t>
  </si>
  <si>
    <t>XV</t>
  </si>
  <si>
    <t>Recibir y sistematizar y, en su caso, requerir los informes mensuales que deberán enviarle los sujetos obligados, relativos a la recepción y tramitación de solicitudes de información pública que hayan recibido</t>
  </si>
  <si>
    <t>VIII</t>
  </si>
  <si>
    <r>
      <t xml:space="preserve">Llevar un registro de las </t>
    </r>
    <r>
      <rPr>
        <b/>
        <u/>
        <sz val="20"/>
        <color indexed="10"/>
        <rFont val="Arial"/>
        <family val="2"/>
      </rPr>
      <t>solicitudes</t>
    </r>
    <r>
      <rPr>
        <sz val="20"/>
        <rFont val="Arial"/>
        <family val="2"/>
      </rPr>
      <t xml:space="preserve"> de acceso a la información, </t>
    </r>
    <r>
      <rPr>
        <b/>
        <u/>
        <sz val="20"/>
        <color indexed="10"/>
        <rFont val="Arial"/>
        <family val="2"/>
      </rPr>
      <t>respuestas,</t>
    </r>
    <r>
      <rPr>
        <sz val="20"/>
        <rFont val="Arial"/>
        <family val="2"/>
      </rPr>
      <t xml:space="preserve"> </t>
    </r>
    <r>
      <rPr>
        <b/>
        <u/>
        <sz val="20"/>
        <color indexed="10"/>
        <rFont val="Arial"/>
        <family val="2"/>
      </rPr>
      <t>resultados,</t>
    </r>
    <r>
      <rPr>
        <sz val="20"/>
        <rFont val="Arial"/>
        <family val="2"/>
      </rPr>
      <t xml:space="preserve"> </t>
    </r>
    <r>
      <rPr>
        <b/>
        <u/>
        <sz val="20"/>
        <color indexed="10"/>
        <rFont val="Arial"/>
        <family val="2"/>
      </rPr>
      <t>costos</t>
    </r>
    <r>
      <rPr>
        <sz val="20"/>
        <rFont val="Arial"/>
        <family val="2"/>
      </rPr>
      <t xml:space="preserve"> de reproducción y envío</t>
    </r>
  </si>
  <si>
    <t>XII</t>
  </si>
  <si>
    <r>
      <t xml:space="preserve">Informar por escrito a la CEGAIP, de forma mensual, sobre las solicitudes de información recibidas, el </t>
    </r>
    <r>
      <rPr>
        <b/>
        <u/>
        <sz val="20"/>
        <color indexed="10"/>
        <rFont val="Arial"/>
        <family val="2"/>
      </rPr>
      <t>trámite</t>
    </r>
    <r>
      <rPr>
        <sz val="20"/>
        <rFont val="Arial"/>
        <family val="2"/>
      </rPr>
      <t xml:space="preserve"> y </t>
    </r>
    <r>
      <rPr>
        <b/>
        <u/>
        <sz val="20"/>
        <color indexed="10"/>
        <rFont val="Arial"/>
        <family val="2"/>
      </rPr>
      <t>respuesta</t>
    </r>
    <r>
      <rPr>
        <sz val="20"/>
        <rFont val="Arial"/>
        <family val="2"/>
      </rPr>
      <t xml:space="preserve"> correspondiente en cada caso</t>
    </r>
  </si>
  <si>
    <t>Respuesta</t>
  </si>
  <si>
    <t>Descripción</t>
  </si>
  <si>
    <t>Información reservada.</t>
  </si>
  <si>
    <t>Información confidencial.</t>
  </si>
  <si>
    <t>Se pone a disposición la información para consulta directa.</t>
  </si>
  <si>
    <t>Se requiere al solicitante.</t>
  </si>
  <si>
    <t>Se tiene por no presentada la solicitud de información, por no atender requerimiento en plazo.</t>
  </si>
  <si>
    <t>Sujeto obligado no competente, se le orienta ante qué sujeto obligado presentar su solicitud de información.</t>
  </si>
  <si>
    <t>Información se encuentra disponible en la Plataforma.</t>
  </si>
  <si>
    <t>Entrega de información por correo electrónico.</t>
  </si>
  <si>
    <t>Entrega de información previo pago correspondiente.</t>
  </si>
  <si>
    <t>Trámite</t>
  </si>
  <si>
    <t>Recibida</t>
  </si>
  <si>
    <t>En trámite</t>
  </si>
  <si>
    <t>Contestada</t>
  </si>
  <si>
    <t>Mes que reporta</t>
  </si>
  <si>
    <r>
      <rPr>
        <b/>
        <sz val="8"/>
        <color indexed="10"/>
        <rFont val="Arial"/>
        <family val="2"/>
      </rPr>
      <t>&lt;==</t>
    </r>
    <r>
      <rPr>
        <sz val="8"/>
        <color indexed="23"/>
        <rFont val="Arial"/>
        <family val="2"/>
      </rPr>
      <t xml:space="preserve"> Escriba en esta celda el número de mes que reporta y el año</t>
    </r>
  </si>
  <si>
    <t>Resumen</t>
  </si>
  <si>
    <t>No. de solicitudes recibidas en el mes</t>
  </si>
  <si>
    <r>
      <rPr>
        <b/>
        <sz val="8"/>
        <color indexed="10"/>
        <rFont val="Arial"/>
        <family val="2"/>
      </rPr>
      <t>&lt;==</t>
    </r>
    <r>
      <rPr>
        <sz val="8"/>
        <color indexed="23"/>
        <rFont val="Arial"/>
        <family val="2"/>
      </rPr>
      <t xml:space="preserve"> No escriba aquí nada, el formato calcula automáticamnete estos valores</t>
    </r>
  </si>
  <si>
    <t>No. de solicitudes respondidas en el mes</t>
  </si>
  <si>
    <r>
      <rPr>
        <b/>
        <sz val="8"/>
        <color indexed="10"/>
        <rFont val="Arial"/>
        <family val="2"/>
      </rPr>
      <t xml:space="preserve">&lt;== </t>
    </r>
    <r>
      <rPr>
        <sz val="8"/>
        <color indexed="23"/>
        <rFont val="Arial"/>
        <family val="2"/>
      </rPr>
      <t>No escriba aquí nada, el formato calcula automáticamnete estos valores</t>
    </r>
  </si>
  <si>
    <t>Año que reporta</t>
  </si>
  <si>
    <t>Notas:</t>
  </si>
  <si>
    <r>
      <t xml:space="preserve">Solamente se capturan datos en celdas en </t>
    </r>
    <r>
      <rPr>
        <b/>
        <u/>
        <sz val="10"/>
        <color indexed="10"/>
        <rFont val="Arial"/>
        <family val="2"/>
      </rPr>
      <t>amarillo.</t>
    </r>
  </si>
  <si>
    <t>Los folios pueden ser recibidos en un mes y contestados en otro. Para su correcta contabilización, si un folio es recibido en un mes y contestado en el siguiente, deberá incluirse en ambos reportes. El resumen tomará en cuenta esto para no cotabilizarlo doble.</t>
  </si>
  <si>
    <t>Reporte enviado a la CEGAIP, Art 34FXV , Art 54FVIII y XII</t>
  </si>
  <si>
    <t>Fecha de Recepción</t>
  </si>
  <si>
    <t>Información Solicitada</t>
  </si>
  <si>
    <t>Fecha de Respuesta</t>
  </si>
  <si>
    <t>Costo de Reproducción</t>
  </si>
  <si>
    <t>Costo de envio</t>
  </si>
  <si>
    <t>Mes de Recepción</t>
  </si>
  <si>
    <t>Mes de Respuesta</t>
  </si>
  <si>
    <t>NOTA:</t>
  </si>
  <si>
    <t>Llene tantos reglones como sea necesario, acorde al número de solicitudes recibidas</t>
  </si>
  <si>
    <t>Catálogo de Tipos de Trámites</t>
  </si>
  <si>
    <t>Catálogo de Tipos de Respuesta</t>
  </si>
  <si>
    <t>Catálogo de Medios de Envío de la Respuesta</t>
  </si>
  <si>
    <t>Medio</t>
  </si>
  <si>
    <t>PNT</t>
  </si>
  <si>
    <t>Correo electrónico</t>
  </si>
  <si>
    <t>Número de folio.</t>
  </si>
  <si>
    <t>Telégrafo</t>
  </si>
  <si>
    <t>Personal</t>
  </si>
  <si>
    <t>Verbal</t>
  </si>
  <si>
    <t>Correo postal tradicional o por correo certificado con acuse de recibo</t>
  </si>
  <si>
    <t>Resultado</t>
  </si>
  <si>
    <t>Nombre del solicitante</t>
  </si>
  <si>
    <t>Medio de Notificación</t>
  </si>
  <si>
    <t>Otros</t>
  </si>
  <si>
    <t>Información Inexistente</t>
  </si>
  <si>
    <t>Ampliación de Plazo</t>
  </si>
  <si>
    <t>Actualizado 15/01/2020</t>
  </si>
  <si>
    <t>NO GENERA</t>
  </si>
  <si>
    <t>LIGIA SOSA C.</t>
  </si>
  <si>
    <t>YAIR SUAREZ S</t>
  </si>
  <si>
    <t>ANA ALVARADO</t>
  </si>
  <si>
    <t>de la Vega Avila</t>
  </si>
  <si>
    <t>Juan Carlos Mandujano</t>
  </si>
  <si>
    <t>Tania Garcia Reyes</t>
  </si>
  <si>
    <t>ISRAEL REYNA</t>
  </si>
  <si>
    <t>PAULA CHENG</t>
  </si>
  <si>
    <t>LULU RODRIGUEZ</t>
  </si>
  <si>
    <t>Por este medio y con fundamento en los artículos 6º de la Constitución Política de los Estados Unidos Mexicanos, así como en la Ley General de Transparencia y Acceso a la Información Pública, solicito respetuosamente la siguiente información correspondiente al área de Servicio Social (o equivalente) de este hospital: Descripción general de las funciones y actividades que se realizan en lo relacionado con la coordinación y seguimiento de médicos residentes, internos de pregrado y demás personal en formación. Número total de médicos en formación actualmente adscritos al hospital, desglosado por categoría: Médicos residentes (por especialidad y año de residencia, si es posible) Médicos internos de pregrado Médicos pasantes en servicio social Otros profesionales en formación médica o paramédica, si aplica Número de médicos tutores o adscritos encargados de la enseñanza o supervisión de los residentes e internos. Organigrama y reglamento interno del área en cuestión o del Comité de Enseñanza e Investigación en Salud. Datos estadísticos recientes (del año en curso o el último disponible) sobre rotaciones, evaluaciones o programas de enseñanza realizados por dicha área. Agradeceré que la información se proporcione en formato electrónico (por ejemplo, PDF o Excel) y, de ser posible, con corte al último trimestre o año disponible. Sin otro particular, quedo atento a la respuesta en los plazos que establece la ley.</t>
  </si>
  <si>
    <t xml:space="preserve">”SOLICITUD DE COMPRA DE MEDICAMENTOS (OCTUBRE del 2025) 
Solicito de la manera más atenta la siguiente información:
Con fundamento en el Artículo 1 de la Ley General de Transparencia y Acceso a la Información Pública, donde se garantiza el derecho de acceso a la información pública previsto por el artículo 6to de la Constitución Política de los Estados Unidos Mexicanos, y con fundamento en los Artículos 2, 6, 9, 11, 13 14, 15, 125, 133 y 134 además de lo establecido en el Título Segundo, Capítulo V de la citada Ley, donde se aclara a la ciudadanía las responsabilidades de las unidades de enlace y considerando que, en los términos del Capítulo II y III del Título Cuarto no se está solicitando ninguna información reservada ni confidencial, y la información debe de entregarse en los tiempos establecidos en el Artículo 137 de la misma Ley, se expide la presente solicitud.
Favor de indicar la compra de todos los Medicamentos, Leches y Vacunas adquiridos en el periodo de OCTUBRE del 2025.
Datos requeridos únicamente: 
Fecha de compra,
Clave del Compendio Nacional de Insumos para la Salud (CNIS) y en su caso si existiera Diferencial
Descripción completa y clara de la clave del CNIS del medicamento
Número de piezas compradas, entregadas y facturadas por cada medicamento, 
Precio por pieza de cada medicamento comprado, entregado y facturado,
Importe total por medicamento comprado, entregado y facturado, 
Proveedor (o distribuidor) que vendió el medicamento, 
Tipo de compra (Licitación, Adjudicación Directa o Invitación restringida) según corresponda, 
Número de Licitación, Número de Adjudicación Directa o Número de Invitación restringida según corresponda, 
Número de Contrato o Factura por medicamento. 
Almacén o Unidad Médica, Centro de salud u Hospital al que fue entregado el medicamento.
Indicar que presupuesto fue utilizado para realizar esta compra: Estatal o Federal.
Favor NO OMITIR que presupuesto fue utilizado para realizar esta compra: Estatal o Federal.
Solicito de la manera más atenta me sea contestada mi solicitud con la información solicitada, correcta y transparente
Por favor no referenciar a COMPRAS MX. 
Con base al Artículo 135 de la Ley General de Transparencia y Acceso a la Información Pública, favor de mandar la información en Hoja de Cálculo (Excel)
- FAVOR DE NO OMITIR, PROCEDIMIENTO DE COMPRA POR EL CUAL FUE ADQUIRIDO (LICITACIÓN, ADJUDICACIÓN DIRECTA O INVITACIÓN RESTRINGIDA SEGÚN CORRESPONDA) 
- NÚMERO DEL PROCEDIMIENTO DE COMPRA
-UNIDAD MEDICA A DONDE SE ENVÍO EL MEDICAMENTO.
FAVOR NO MANDAR INFORMACIÓN NI COPIAS DE FALLOS, SOLO COMPRA REAL EJERCIDA
Muchas gracias..”
</t>
  </si>
  <si>
    <t>2- Solicito las entregas que realizaron los Proveedores de Medicamentos de cada uno de los medicamentos (Grupos 010, 030 y 040), Vacunas (020) en OCTUBRE 2025, caracterizado con las siguientes columnas por producto: Nombre del Proveedor, Clave del producto, descripción genérica del producto, nombre del fabricante, nombre comercial, precio unitario, fecha de entrega, cantidad entregada, No. de folio o remisión de entrega, No. de contrato, No. de Licitación o Adjudicación directa así que cantidades Máximas y Mínimas (Qmax y Qmin). Favor de incluir las piezas surtidas por el INSABI, UNOPS, donaciones y el Servicios de Salud del Instituto Mexicano del Seguro Social para el Bienestar (IMSS-BIENESTAR). Favor de proporcionar dicha información en archivo electrónico (hoja de cálculo Excel).</t>
  </si>
  <si>
    <t>Solicito la siguiente información: Registro histórico del número total de médicos en formación adscritos a esta unidad médica, correspondientes al periodo comprendido entre el año 2020 y la fecha actual, desglosado por categoría: Médicos residentes (por especialidad y año de residencia); Médicos internos de pregrado; Médicos pasantes en servicio social; Otros profesionales en formación. Número de ingresos y egresos de cada una de las categorías mencionadas en el punto anterior, dentro del mismo periodo (2020 a la fecha), especificando: Cuántos médicos en formación iniciaron su estancia o programa formativo en el hospital; Cuántos concluyeron satisfactoriamente su formación; Cuántos no concluyeron o interrumpieron su proceso formativo (causas de no concluir).</t>
  </si>
  <si>
    <t>número total de médicos en formación adscritos a esta unidad médica durante el periodo comprendido entre 2020 a octubre 2025: Relación de instituciones educativas (universidades, facultades o escuelas de medicina) con las que el hospital mantiene convenios o acuerdos vigentes para la recepción de médicos en formación, indicando: Tipo de convenio o colaboración; Vigencia; Número aproximado de estudiantes por institución en el último año disponible. Descripción general de los procedimientos o lineamientos empleados para la asignación, distribución, seguimiento y evaluación del personal médico en formación dentro del hospital, especificando: Criterios de asignación de plazas o rotaciones; Mecanismos de supervisión o tutoría; Tipos y periodicidad de evaluaciones aplicadas; Áreas o comités responsables de dichas actividades. Normativa que regulen la participación, obligaciones y derechos de los médicos en formación en esta unidad médica.</t>
  </si>
  <si>
    <t>Buenos días. De acuerdo con los lineamientos emitidos por la Unidad de Coordinación Nacional de Abastecimiento de Medicamentos y Equipamiento Médico, del INSABI (Instituto Nacional de Salud y Bienestar) con motivo de consolidar los Requerimientos de la demanda de medicamentos y material de curación para su adquisición consolidada para el ejercicio 2025 y 2026, solicito atentamente a su Institución y a las personas involucradas en dicho proceso los datos capturados en la plataforma AAMATES (Ambiente para la Administración y Manejo de Atenciones en Salud), realizadas entre el 01 de Enero 2025 y el 31 de Octubre 2025, de acuerdo con lo anterior es de nuestro interés solicitar de manera respetuosa lo siguiente: 1. Listado de medicamentos y material de curación capturados en dicho proceso (Carga de la demanda) y mencionada plataforma (AAMATES), dicho listado debe contener: a. Fecha de captura. b. Nombre de la Unidad Médica. c. CLUES (Clave Única de Establecimientos de Salud) de destino. d. CLUES (Clave Única de Establecimientos de Salud) solicitante. e. Clave del medicamentos o insumo (Clave del Compendio Nacional de Insumos para la Salud). f. Descripción. g. Grupo terapéutico. h. Cantidad solicitada. i. Cantidad ajustada. j. Cantidad validada. k. Precio de Referencia. l. Fuente de Financiamiento. m. Estatus (Autorizado, rechazado, cargado, validado, pendiente de validar). n. Comentario. o. Calendarización de entrega. p. Observaciones y ajustes. 2.- Presupuesto destinado por fuente de financiamiento para dicho proceso. AGRADECEREMOS EL ENVÍO DE LA INFORMACIÓN EN ARCHIVO DE EXCEL, YA QUE SU DESCARGA DESDE LA PLATAFORMA DE AAMATES ES COMPATIBLE CON DICHO SOFTWARE. Sin más por el momento, agradezco sus atenciones y estaré atento a su oportuna respuesta.</t>
  </si>
  <si>
    <t>Buenos días: Por este medio solicito a usted, muy atentamente, EL INVENTARIO Y DESPLAZAMIENTOS DE MEDICAMENTOS Y MATERIAL DE CURACIÓN DEL PERIODO DEL 01 DE ENERO DE 2025 AL 31 DE OCTUBRE DE 2025, dicha entrega de información debe contener: • Institución Requirente. • CLUES. • Nombre de Almacén. • Clave de Medicamento: Código único que identifica al insumo • Descripción. • Cantidad Pendiente. • Cantidad a Entregar. • Cantidad Solicitada. • Proveedor. • R.F.C. Proveedor. • Número de Procedimiento. • Número de Orden de Suministro (Licitación, Adjudicación, Invitación). • Número de Contrato (Contrato, Licitación o Factura). • Número de Orden de Remisión. • Número de Envío. • Tarimas Totales. • Nombre de Administrador. • Código de Almacén Entrega. • Fecha de Fabricación. • Fecha de Caducidad. • Carta Canje (Caducidad menor a 12 meses). • Código de Barras (Primarios/Secundarios). • Código de Barras (Colectivo). • Código de Barras (General). • Peso de Envase Colectivo. • Dimensiones de Envase Colectivo. • Unidades por Envase Colectivo. • Marca. • Procedencia. • Monto Unitario. • CLUES de Almacén Entrega. • Nombre Almacén Entrega (Nombre para Entregar a CLUES o Destino Final). • Dirección Almacén Destino Final. • Entidad Destino Final. • Fianza. • Partida Presupuestal. • Fecha Límite de Entrega. • Fecha de Entrega. • Fecha de Expedición de la Orden. • Estatus (Autorizada, Programada, Reprogramada, Recibida Completa o Cancelada). • Tipo de Red (Congelación, Red Fría, Temperatura Ambiente y Temperatura Ambiente Controlada). SOLICITAMOS DE LA MANERA MÁS ATENTA DICHA INFORMACIÓN SEA ENVÍADA EN FORMATO DE HOJA DE CÁLCULO DE EXCEL. Adjunto a usted ejemplo de la información solicitada, esperando que le sea de utilidad. Agradezco sus atenciones y quedo a la espera de su amable respuesta.</t>
  </si>
  <si>
    <t>Buen día: Solicito de la manera más atenta en archivo (s) electrónico (s) de Excel, el DETALLE ESPECÍFICO de las compras de MEDICAMENTOS, VACUNAS, LÁCTEOS, ESTUPEFACIENTES Y PSICOTRÓPICOS, realizadas por el HOSPITAL CENTRAL DR. IGNACIO MORONES PRIETO de TODO el MES de OCTUBRE del 2025. Con el siguiente detalle de información: Unidad Médica o Servicio: Nombre de la unidad médica o el servicio donde se entregó el medicamento. Mes de Compra: Mes en el que se realizó la compra del medicamento. Tipo de Evento: Especificación del tipo de proceso mediante el cual se adquirió el medicamento (Licitación, Adjudicación Directa, o Invitación a 3). Número de Evento: Número asignado al evento de adquisición. Número de Factura o Contrato: Identificación de la factura o contrato relacionado con la compra. Proveedor: Nombre del proveedor que entregó los medicamentos. Descripción del Medicamento: Detalle claro y específico del medicamento adquirido. Clave de cuadro básico: Claves Específica del medicamento. Marca o Fabricante: Nombre de la marca o del fabricante del medicamento. Cantidad de Piezas: Número total de unidades del medicamento adquiridas. Precio Unitario e Importe Total: Precio unitario del medicamento y el importe total correspondiente a cada registro de compra. Aclaro que no se está solicitando información de carácter confidencial. Agradezco de antemano la atención prestada a esta solicitud. Quedo atento(a) a cualquier comentario o requerimiento adicional para su adecuada atención. Gracias por su amable atención.</t>
  </si>
  <si>
    <t>Buenos días. De acuerdo con los lineamientos emitidos por la Unidad de Coordinación Nacional de Abastecimiento de Medicamentos y Equipamiento Médico, del INSABI (Instituto Nacional de Salud y Bienestar) con motivo de consolidar los Requerimientos de la demanda de medicamentos y material de curación para su adquisición consolidada para el ejercicio 2025 y 2026, solicito atentamente a su Institución y a las personas involucradas en dicho proceso los datos capturados en la plataforma SISTEMA DE GESTIÓN DE GASTOS CATASTRÓFICOS (SIGGC) VERSIÓN 4.0 realizadas entre el 01 de enero 2025 y el 31 de octubre 2025, esta solicitud se realizó para el ejercicio de estimación de la demanda asociada a los medicamentos e insumos asociados con el FONSABI y SADMI de acuerdo con lo anterior es de nuestro interés solicitar de manera respetuosa lo siguiente: 1. Listado de medicamentos y material de curación capturados en dicho proceso (Carga de la demanda) y mencionada plataforma (SISTEMA DE GESTIÓN DE GASTOS CATASTRÓFICOS (SIGGC)” VERSIÓN 4.0), dicho listado debe contener: a. Fecha de captura. b. Nombre de la Unidad Médica. c. CLUES (Clave Única de Establecimientos de Salud) de destino. d. CLUES (Clave Única de Establecimientos de Salud) solicitante. e. Clave del medicamentos o insumo (Clave del Compendio Nacional de Insumos para la Salud). f. Descripción. g. Grupo terapéutico. h. Cantidad solicitada. i. Cantidad ajustada. j. Cantidad validada. k. Precio de Referencia. l. Fuente de Financiamiento. m. Estatus (Autorizado, rechazado, cargado, validado, pendiente de validar). n. Comentario. p. Observaciones y ajustes. 2.- Presupuesto destinado por fuente de financiamiento para dicho proceso. AGRADECEREMOS EL ENVÍO DE LA INFORMACIÓN EN ARCHIVO DE EXCEL, YA QUE SU DESCARGA DESDE LA PLATAFORMA DE SISTEMA DE GESTIÓN DE GASTOS CATASTRÓFICOS (SIGGC)” VERSIÓN 4.0 ES COMPATIBLE CON DICHO SOFTWARE. Sin más por el momento, agradezco sus atenciones y estaré atento a su oportuna respuesta.</t>
  </si>
  <si>
    <t>DESCRIBA SI EXISTE CONVOCATORIA O VACANTE ACTIVA Y SEÑALE LOS REQUISITOS DE LA MISMA</t>
  </si>
  <si>
    <t>Se solicita atentamente a cada institución su amable apoyo para proporcionar el nombre completo de los médicos adscritos a su unidad u hospital que cuenten con las siguientes especialidades y que actualmente ocupen plaza en dichas áreas: Urología Ginecología Patología Oncología Radiología Oncoradiología Cirugía Oncológica</t>
  </si>
  <si>
    <t xml:space="preserve">SOLICITUD DE COMPRA DE MEDICAMENTOS 
(Periodo del 1 al 21 de NOVIEMBRE del 2025, de ser posible enviar el mes completo por favor) 
Solicito de la manera más atenta la siguiente información:
Con fundamento en el Artículo 1 de la Ley General de Transparencia y Acceso a la Información Pública, donde se garantiza el derecho de acceso a la información pública previsto por el artículo 6to de la Constitución Política de los Estados Unidos Mexicanos, y con fundamento en los Artículos 2, 6, 9, 11, 13 14, 15, 125, 133 y 134 además de lo establecido en el Título Segundo, Capítulo V de la citada Ley, donde se aclara a la ciudadanía las responsabilidades de las unidades de enlace y considerando que, en los términos del Capítulo II y III del Título Cuarto no se está solicitando ninguna información reservada ni confidencial, y la información debe de entregarse en los tiempos establecidos en el Artículo 137 de la misma Ley, se expide la presente solicitud.
Favor de indicar la compra de todos los Medicamentos, Leches y Vacunas adquiridos en el periodo del 1 al 21 de NOVIEMBRE del 2025, de ser posible enviar el mes completo por favor.
Datos requeridos únicamente: 
Fecha de compra (Día y Mes Indispensable),
Clave del Compendio Nacional de Insumos para la Salud (CNIS) y en su caso si existiera Diferencial
Descripción completa y clara de la clave del CNIS del medicamento
Número de piezas compradas, entregadas y facturadas por cada medicamento, 
Precio por pieza de cada medicamento comprado, entregado y facturado,
Importe total por medicamento comprado, entregado y facturado, 
Proveedor (o distribuidor) que vendió el medicamento, 
Tipo de compra (Licitación, Adjudicación Directa o Invitación restringida) según corresponda, 
Número de Licitación, Número de Adjudicación Directa o Número de Invitación restringida según corresponda, 
Número de Contrato o Factura por medicamento. 
Almacén o Unidad Médica, Centro de salud u Hospital al que fue entregado el medicamento.
Indicar que presupuesto fue utilizado para realizar esta compra: Estatal o Federal.
Favor NO OMITIR que presupuesto fue utilizado para realizar esta compra: Estatal o Federal.
Solicito de la manera más atenta me sea contestada mi solicitud con la información solicitada, correcta y transparente.
Por favor no referenciar a COMPRAS MX. 
Con base al Artículo 135 de la Ley General de Transparencia y Acceso a la Información Pública, favor de mandar la información en Hoja de Cálculo (Excel)
-FAVOR DE NO OMITIR, PROCEDIMIENTO DE COMPRA POR EL CUAL FUE ADQUIRIDO (LICITACIÓN, ADJUDICACIÓN DIRECTA O INVITACIÓN RESTRINGIDA SEGÚN CORRESPONDA) 
- NÚMERO DEL PROCEDIMIENTO DE COMPRA
-UNIDAD MEDICA A DONDE SE ENVÍO EL MEDICAMENTO.
FAVOR NO MANDAR INFORMACIÓN NI COPIAS DE FALLOS, SOLO COMPRA REAL EJERCIDA
Muchas gracias.
</t>
  </si>
  <si>
    <t xml:space="preserve">Información en salud pública ante la falta de medicamentos en el Estado de San Luis Potosí.
1. ¿Por qué a veces no se informa claramente sobre la falta de medicamentos en hospitales públicos?
2. ¿Cómo afecta a los pacientes que no se dé información completa sobre la escasez de medicinas?
3. ¿Quiénes son los responsables de comunicar la situación real del abasto de medicamentos?
4. ¿Qué derechos tienen las personas para exigir información sobre la salud pública y los medicamentos?
5. ¿Qué medidas podrían ayudar a que la información sobre la falta de medicinas sea más transparente?
6. ¿Qué consecuencias tiene ocultar la falta de medicamentos en los hospitales públicos?
7. ¿Cómo se puede garantizar que la población reciba información veraz sobre la salud pública?
8. ¿Qué papel tiene el gobierno en la transparencia del abasto de medicinas?
9. ¿Por qué es importante que los medios de comunicación hablen sobre la escasez de medicamentos?
10. ¿Cómo pueden los ciudadanos denunciar la falta de información sobre medicamentos?
11. ¿Qué instituciones deben vigilar que se informe correctamente sobre la salud pública?
12. ¿Qué impacto tiene la falta de medicamentos en los tratamientos de enfermedades crónicas?
13. ¿De qué manera la corrupción puede influir en la falta de transparencia sobre medicamentos?
14. ¿Qué derechos protege la ley en caso de que no se informe sobre la escasez de medicinas?
Hola, buen día.
Quisiera solicitar información a través de la Plataforma Nacional de Transparencia. Me interesa conocer sobre la falta de medicamentos en el Estado de San Luis Potosí, de manera pública y agradecería mucho que me compartieran los documentos, datos o reportes que tengan relacionados con este tema.
Gracias de antemano por la atención. Quedo al pendiente de su respuesta.
Hola, buen día. Por medio de la Plataforma Nacional de Transparencia, solicito información relacionada con la falta de medicamentos en el estado de San Luis Potosí. Me gustaría recibir, por favor: Reportes, diagnósticos o documentos donde se registre la existencia de desabasto o falta de medicamentos en hospitales públicos del estado. Listados de los medicamentos que han presentado escasez, indicando fechas o periodos. Información sobre las causas identificadas del desabasto. Acciones o medidas que se hayan tomado para atender este problema. Presupuesto asignado y utilizado para la compra de medicamentos durante el periodo correspondiente (en caso de que exista esta información). Agradezco mucho su tiempo y quedo al pendiente de la respuesta.
</t>
  </si>
  <si>
    <t>HC/UT/221/2025</t>
  </si>
  <si>
    <t>HC/UT/217/2025</t>
  </si>
  <si>
    <t>HC/UT/219/2025</t>
  </si>
  <si>
    <t>HC/UT/222/2025</t>
  </si>
  <si>
    <t>HC/UT/223/2025</t>
  </si>
  <si>
    <t>HC/UT/214/2025</t>
  </si>
  <si>
    <t>HC/UT/220/2025</t>
  </si>
  <si>
    <t>HC/UT/218/2025</t>
  </si>
  <si>
    <t>HC/UT/215/2025</t>
  </si>
  <si>
    <t>HC/UT/224/2025</t>
  </si>
  <si>
    <t>HC/UT/225/2025</t>
  </si>
  <si>
    <t>HC/UT/227/2025</t>
  </si>
  <si>
    <t>HC/UT/231/2025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</si>
</sst>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ont>
    <font>
      <b/>
      <sz val="14"/>
      <name val="Arial"/>
      <family val="2"/>
    </font>
    <font>
      <b/>
      <sz val="10"/>
      <name val="Arial"/>
      <family val="2"/>
    </font>
    <font>
      <sz val="8"/>
      <name val="Arial"/>
    </font>
    <font>
      <sz val="10"/>
      <name val="Arial"/>
    </font>
    <font>
      <b/>
      <sz val="10"/>
      <color indexed="9"/>
      <name val="Arial"/>
      <family val="2"/>
    </font>
    <font>
      <sz val="10"/>
      <name val="Arial"/>
      <family val="2"/>
    </font>
    <font>
      <sz val="12"/>
      <name val="Arial"/>
      <family val="2"/>
    </font>
    <font>
      <b/>
      <u/>
      <sz val="10"/>
      <name val="Arial"/>
      <family val="2"/>
    </font>
    <font>
      <b/>
      <u/>
      <sz val="10"/>
      <color indexed="10"/>
      <name val="Arial"/>
      <family val="2"/>
    </font>
    <font>
      <sz val="14"/>
      <name val="Arial"/>
      <family val="2"/>
    </font>
    <font>
      <sz val="16"/>
      <name val="Arial"/>
      <family val="2"/>
    </font>
    <font>
      <sz val="20"/>
      <name val="Arial"/>
      <family val="2"/>
    </font>
    <font>
      <b/>
      <u/>
      <sz val="20"/>
      <color indexed="10"/>
      <name val="Arial"/>
      <family val="2"/>
    </font>
    <font>
      <sz val="8"/>
      <color indexed="23"/>
      <name val="Arial"/>
      <family val="2"/>
    </font>
    <font>
      <b/>
      <sz val="8"/>
      <color indexed="10"/>
      <name val="Arial"/>
      <family val="2"/>
    </font>
    <font>
      <b/>
      <sz val="12"/>
      <name val="Arial"/>
      <family val="2"/>
    </font>
    <font>
      <sz val="9"/>
      <color indexed="81"/>
      <name val="Tahoma"/>
      <charset val="1"/>
    </font>
  </fonts>
  <fills count="8">
    <fill>
      <patternFill patternType="none"/>
    </fill>
    <fill>
      <patternFill patternType="gray125"/>
    </fill>
    <fill>
      <patternFill patternType="solid">
        <fgColor indexed="8"/>
        <bgColor indexed="64"/>
      </patternFill>
    </fill>
    <fill>
      <patternFill patternType="solid">
        <fgColor indexed="22"/>
        <bgColor indexed="64"/>
      </patternFill>
    </fill>
    <fill>
      <patternFill patternType="solid">
        <fgColor indexed="42"/>
        <bgColor indexed="64"/>
      </patternFill>
    </fill>
    <fill>
      <patternFill patternType="solid">
        <fgColor indexed="49"/>
        <bgColor indexed="64"/>
      </patternFill>
    </fill>
    <fill>
      <patternFill patternType="solid">
        <fgColor indexed="26"/>
        <bgColor indexed="64"/>
      </patternFill>
    </fill>
    <fill>
      <patternFill patternType="solid">
        <fgColor rgb="FFFFFFCC"/>
      </patternFill>
    </fill>
  </fills>
  <borders count="14">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thin">
        <color indexed="64"/>
      </bottom>
      <diagonal/>
    </border>
    <border>
      <left style="thin">
        <color indexed="22"/>
      </left>
      <right/>
      <top/>
      <bottom/>
      <diagonal/>
    </border>
    <border>
      <left style="thin">
        <color indexed="64"/>
      </left>
      <right/>
      <top/>
      <bottom/>
      <diagonal/>
    </border>
    <border>
      <left style="thin">
        <color rgb="FFB2B2B2"/>
      </left>
      <right style="thin">
        <color rgb="FFB2B2B2"/>
      </right>
      <top style="thin">
        <color rgb="FFB2B2B2"/>
      </top>
      <bottom style="thin">
        <color rgb="FFB2B2B2"/>
      </bottom>
      <diagonal/>
    </border>
    <border>
      <left style="medium">
        <color indexed="64"/>
      </left>
      <right style="medium">
        <color indexed="64"/>
      </right>
      <top style="medium">
        <color indexed="64"/>
      </top>
      <bottom/>
      <diagonal/>
    </border>
  </borders>
  <cellStyleXfs count="2">
    <xf numFmtId="0" fontId="0" fillId="0" borderId="0"/>
    <xf numFmtId="0" fontId="4" fillId="7" borderId="12" applyNumberFormat="0" applyFont="0" applyAlignment="0" applyProtection="0"/>
  </cellStyleXfs>
  <cellXfs count="46">
    <xf numFmtId="0" fontId="0" fillId="0" borderId="0" xfId="0"/>
    <xf numFmtId="0" fontId="2" fillId="0" borderId="0" xfId="0" applyFont="1"/>
    <xf numFmtId="0" fontId="0" fillId="0" borderId="0" xfId="0" applyAlignment="1">
      <alignment vertical="top"/>
    </xf>
    <xf numFmtId="0" fontId="5" fillId="2" borderId="0" xfId="0" applyFont="1" applyFill="1" applyAlignment="1">
      <alignment horizontal="center" vertical="center"/>
    </xf>
    <xf numFmtId="0" fontId="6" fillId="0" borderId="0" xfId="0" applyFont="1" applyAlignment="1">
      <alignment horizontal="center"/>
    </xf>
    <xf numFmtId="0" fontId="0" fillId="0" borderId="2" xfId="0" applyBorder="1" applyAlignment="1">
      <alignment horizontal="center"/>
    </xf>
    <xf numFmtId="0" fontId="0" fillId="0" borderId="2" xfId="0" applyBorder="1" applyAlignment="1">
      <alignment horizontal="center" vertical="center"/>
    </xf>
    <xf numFmtId="0" fontId="0" fillId="0" borderId="0" xfId="0" applyAlignment="1">
      <alignment horizontal="center"/>
    </xf>
    <xf numFmtId="0" fontId="0" fillId="0" borderId="3" xfId="0" applyBorder="1" applyAlignment="1">
      <alignment horizontal="center" vertical="center"/>
    </xf>
    <xf numFmtId="0" fontId="2" fillId="3" borderId="3"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6" fillId="0" borderId="0" xfId="0" applyFont="1"/>
    <xf numFmtId="0" fontId="0" fillId="0" borderId="0" xfId="0" applyAlignment="1">
      <alignment horizontal="center" vertical="top"/>
    </xf>
    <xf numFmtId="0" fontId="12" fillId="5" borderId="0" xfId="0" applyFont="1" applyFill="1" applyAlignment="1">
      <alignment horizontal="center" vertical="top"/>
    </xf>
    <xf numFmtId="0" fontId="12" fillId="0" borderId="3" xfId="0" applyFont="1" applyBorder="1" applyAlignment="1">
      <alignment horizontal="center" vertical="top"/>
    </xf>
    <xf numFmtId="0" fontId="0" fillId="0" borderId="0" xfId="0" applyAlignment="1">
      <alignment horizontal="center" vertical="center"/>
    </xf>
    <xf numFmtId="0" fontId="2" fillId="0" borderId="0" xfId="0" applyFont="1" applyAlignment="1">
      <alignment horizontal="center" vertical="center" wrapText="1"/>
    </xf>
    <xf numFmtId="0" fontId="7" fillId="3" borderId="4" xfId="0" applyFont="1" applyFill="1" applyBorder="1" applyAlignment="1">
      <alignment horizontal="center" vertical="top" wrapText="1"/>
    </xf>
    <xf numFmtId="0" fontId="0" fillId="0" borderId="5" xfId="0" applyBorder="1" applyAlignment="1">
      <alignment horizontal="center"/>
    </xf>
    <xf numFmtId="0" fontId="0" fillId="0" borderId="5" xfId="0" applyBorder="1" applyAlignment="1">
      <alignment horizontal="center" vertical="center"/>
    </xf>
    <xf numFmtId="0" fontId="2" fillId="0" borderId="0" xfId="0" applyFont="1" applyAlignment="1">
      <alignment horizontal="left"/>
    </xf>
    <xf numFmtId="0" fontId="10" fillId="6" borderId="1" xfId="1" applyFont="1" applyFill="1" applyBorder="1" applyAlignment="1">
      <alignment horizontal="center" vertical="center"/>
    </xf>
    <xf numFmtId="0" fontId="11" fillId="0" borderId="0" xfId="0" applyFont="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center" vertical="top"/>
    </xf>
    <xf numFmtId="0" fontId="8" fillId="0" borderId="6" xfId="0" applyFont="1" applyBorder="1" applyAlignment="1">
      <alignment horizontal="center" vertical="top"/>
    </xf>
    <xf numFmtId="0" fontId="0" fillId="0" borderId="7" xfId="0" applyBorder="1" applyAlignment="1">
      <alignment horizontal="center" vertical="top"/>
    </xf>
    <xf numFmtId="0" fontId="0" fillId="0" borderId="8" xfId="0" applyBorder="1" applyAlignment="1">
      <alignment horizontal="center" vertical="top"/>
    </xf>
    <xf numFmtId="0" fontId="7" fillId="6" borderId="0" xfId="0" applyFont="1" applyFill="1" applyAlignment="1">
      <alignment horizontal="center"/>
    </xf>
    <xf numFmtId="14" fontId="7" fillId="6" borderId="0" xfId="0" applyNumberFormat="1" applyFont="1" applyFill="1" applyAlignment="1">
      <alignment horizontal="center"/>
    </xf>
    <xf numFmtId="0" fontId="7" fillId="6" borderId="0" xfId="0" applyFont="1" applyFill="1"/>
    <xf numFmtId="0" fontId="0" fillId="0" borderId="0" xfId="0" applyAlignment="1">
      <alignment horizontal="center" vertical="center" wrapText="1"/>
    </xf>
    <xf numFmtId="0" fontId="6" fillId="0" borderId="4" xfId="0" applyFont="1" applyBorder="1" applyAlignment="1">
      <alignment vertical="top" wrapText="1"/>
    </xf>
    <xf numFmtId="0" fontId="6" fillId="0" borderId="13" xfId="0" applyFont="1" applyBorder="1" applyAlignment="1">
      <alignment horizontal="left" vertical="top" wrapText="1"/>
    </xf>
    <xf numFmtId="12" fontId="7" fillId="6" borderId="0" xfId="0" applyNumberFormat="1" applyFont="1" applyFill="1" applyAlignment="1">
      <alignment horizontal="center"/>
    </xf>
    <xf numFmtId="0" fontId="16" fillId="0" borderId="0" xfId="0" applyFont="1" applyAlignment="1">
      <alignment horizontal="center" vertical="top"/>
    </xf>
    <xf numFmtId="0" fontId="12" fillId="0" borderId="3" xfId="0" applyFont="1" applyBorder="1" applyAlignment="1">
      <alignment horizontal="left" vertical="top" wrapText="1"/>
    </xf>
    <xf numFmtId="0" fontId="12" fillId="5" borderId="9" xfId="0" applyFont="1" applyFill="1" applyBorder="1" applyAlignment="1">
      <alignment horizontal="center"/>
    </xf>
    <xf numFmtId="0" fontId="0" fillId="0" borderId="0" xfId="0" applyAlignment="1">
      <alignment horizontal="center" vertical="center" wrapText="1"/>
    </xf>
    <xf numFmtId="0" fontId="1" fillId="0" borderId="0" xfId="0" applyFont="1" applyAlignment="1">
      <alignment horizontal="center" wrapText="1"/>
    </xf>
    <xf numFmtId="0" fontId="14" fillId="0" borderId="10" xfId="0" applyFont="1" applyBorder="1" applyAlignment="1">
      <alignment horizontal="center" vertical="center" wrapText="1"/>
    </xf>
    <xf numFmtId="0" fontId="14" fillId="0" borderId="0" xfId="0" applyFont="1" applyAlignment="1">
      <alignment horizontal="center" vertical="center" wrapText="1"/>
    </xf>
    <xf numFmtId="0" fontId="14" fillId="0" borderId="11" xfId="0" applyFont="1" applyBorder="1" applyAlignment="1">
      <alignment horizontal="left" vertical="center" wrapText="1"/>
    </xf>
    <xf numFmtId="0" fontId="14" fillId="0" borderId="0" xfId="0" applyFont="1" applyAlignment="1">
      <alignment horizontal="left" vertical="center" wrapText="1"/>
    </xf>
    <xf numFmtId="0" fontId="0" fillId="0" borderId="0" xfId="0" applyAlignment="1">
      <alignment horizontal="center"/>
    </xf>
    <xf numFmtId="0" fontId="7" fillId="6" borderId="0" xfId="0" applyFont="1" applyFill="1" applyAlignment="1"/>
  </cellXfs>
  <cellStyles count="2">
    <cellStyle name="Normal" xfId="0" builtinId="0"/>
    <cellStyle name="Notas" xfId="1" builtinId="10"/>
  </cellStyles>
  <dxfs count="20">
    <dxf>
      <numFmt numFmtId="0" formatCode="Genera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dxf>
    <dxf>
      <numFmt numFmtId="0" formatCode="Genera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strike val="0"/>
        <outline val="0"/>
        <shadow val="0"/>
        <u val="none"/>
        <vertAlign val="baseline"/>
        <sz val="12"/>
        <color auto="1"/>
        <name val="Arial"/>
        <scheme val="none"/>
      </font>
      <fill>
        <patternFill patternType="solid">
          <fgColor indexed="64"/>
          <bgColor indexed="26"/>
        </patternFill>
      </fill>
    </dxf>
    <dxf>
      <font>
        <b val="0"/>
        <i val="0"/>
        <strike val="0"/>
        <condense val="0"/>
        <extend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fill>
        <patternFill patternType="solid">
          <fgColor indexed="64"/>
          <bgColor indexed="26"/>
        </patternFill>
      </fill>
    </dxf>
    <dxf>
      <font>
        <b val="0"/>
        <i val="0"/>
        <strike val="0"/>
        <condense val="0"/>
        <extend val="0"/>
        <outline val="0"/>
        <shadow val="0"/>
        <u val="none"/>
        <vertAlign val="baseline"/>
        <sz val="12"/>
        <color auto="1"/>
        <name val="Arial"/>
        <scheme val="none"/>
      </font>
      <numFmt numFmtId="19" formatCode="dd/mm/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numFmt numFmtId="164" formatCode="m/d/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numFmt numFmtId="164" formatCode="m/d/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4</xdr:row>
      <xdr:rowOff>38100</xdr:rowOff>
    </xdr:from>
    <xdr:to>
      <xdr:col>0</xdr:col>
      <xdr:colOff>952500</xdr:colOff>
      <xdr:row>4</xdr:row>
      <xdr:rowOff>466725</xdr:rowOff>
    </xdr:to>
    <xdr:pic>
      <xdr:nvPicPr>
        <xdr:cNvPr id="1025" name="Picture 1" descr="0">
          <a:extLst>
            <a:ext uri="{FF2B5EF4-FFF2-40B4-BE49-F238E27FC236}">
              <a16:creationId xmlns:a16="http://schemas.microsoft.com/office/drawing/2014/main" id="{E41273D7-2D24-4409-B8A1-127E0FD09B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1400175"/>
          <a:ext cx="75247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Respuestas" displayName="Respuestas" ref="B12:C24" totalsRowShown="0">
  <tableColumns count="2">
    <tableColumn id="1" xr3:uid="{00000000-0010-0000-0000-000001000000}" name="Respuesta" dataDxfId="19"/>
    <tableColumn id="2" xr3:uid="{00000000-0010-0000-0000-000002000000}" name="Descripción" dataDxfId="18"/>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ramites" displayName="Tramites" ref="B28:C31" totalsRowShown="0">
  <tableColumns count="2">
    <tableColumn id="1" xr3:uid="{00000000-0010-0000-0100-000001000000}" name="Trámite" dataDxfId="17"/>
    <tableColumn id="2" xr3:uid="{00000000-0010-0000-0100-000002000000}" name="Descripción" dataDxfId="16"/>
  </tableColumns>
  <tableStyleInfo name="TableStyleLight10"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Medios" displayName="Medios" ref="B36:C42" totalsRowShown="0">
  <tableColumns count="2">
    <tableColumn id="1" xr3:uid="{00000000-0010-0000-0200-000001000000}" name="Medio" dataDxfId="15"/>
    <tableColumn id="2" xr3:uid="{00000000-0010-0000-0200-000002000000}" name="Descripción" dataDxfId="14"/>
  </tableColumns>
  <tableStyleInfo name="TableStyleLight1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3000000}" name="Folios" displayName="Folios" ref="A9:M44" totalsRowShown="0" headerRowDxfId="13">
  <tableColumns count="13">
    <tableColumn id="1" xr3:uid="{00000000-0010-0000-0300-000001000000}" name="Número de folio." dataDxfId="12"/>
    <tableColumn id="12" xr3:uid="{00000000-0010-0000-0300-00000C000000}" name="Nombre del solicitante" dataDxfId="11"/>
    <tableColumn id="2" xr3:uid="{00000000-0010-0000-0300-000002000000}" name="Fecha de Recepción" dataDxfId="10"/>
    <tableColumn id="3" xr3:uid="{00000000-0010-0000-0300-000003000000}" name="Información Solicitada" dataDxfId="9"/>
    <tableColumn id="4" xr3:uid="{00000000-0010-0000-0300-000004000000}" name="Trámite" dataDxfId="8"/>
    <tableColumn id="5" xr3:uid="{00000000-0010-0000-0300-000005000000}" name="Respuesta" dataDxfId="7"/>
    <tableColumn id="6" xr3:uid="{00000000-0010-0000-0300-000006000000}" name="Fecha de Respuesta" dataDxfId="6"/>
    <tableColumn id="13" xr3:uid="{00000000-0010-0000-0300-00000D000000}" name="Resultado" dataDxfId="5"/>
    <tableColumn id="8" xr3:uid="{00000000-0010-0000-0300-000008000000}" name="Costo de Reproducción" dataDxfId="4"/>
    <tableColumn id="7" xr3:uid="{00000000-0010-0000-0300-000007000000}" name="Medio de Notificación" dataDxfId="3"/>
    <tableColumn id="9" xr3:uid="{00000000-0010-0000-0300-000009000000}" name="Costo de envio" dataDxfId="2"/>
    <tableColumn id="10" xr3:uid="{00000000-0010-0000-0300-00000A000000}" name="Mes de Recepción" dataDxfId="1">
      <calculatedColumnFormula>IF(Formato!$C10&lt;&gt;"",MONTH(C10),"")</calculatedColumnFormula>
    </tableColumn>
    <tableColumn id="11" xr3:uid="{00000000-0010-0000-0300-00000B000000}" name="Mes de Respuesta" dataDxfId="0">
      <calculatedColumnFormula>IF(Formato!$G10&lt;&gt;"",MONTH(G10),"")</calculatedColumnFormula>
    </tableColumn>
  </tableColumns>
  <tableStyleInfo name="TableStyleLight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4" Type="http://schemas.openxmlformats.org/officeDocument/2006/relationships/table" Target="../tables/table3.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2"/>
  <sheetViews>
    <sheetView showGridLines="0" topLeftCell="A22" zoomScaleNormal="100" workbookViewId="0">
      <selection activeCell="E27" sqref="E27"/>
    </sheetView>
  </sheetViews>
  <sheetFormatPr baseColWidth="10" defaultColWidth="11.42578125" defaultRowHeight="12.75" x14ac:dyDescent="0.2"/>
  <cols>
    <col min="1" max="1" width="11.42578125" style="12"/>
    <col min="2" max="2" width="12" style="12" customWidth="1"/>
    <col min="3" max="3" width="135.28515625" customWidth="1"/>
  </cols>
  <sheetData>
    <row r="1" spans="1:5" ht="25.5" x14ac:dyDescent="0.35">
      <c r="A1" s="13" t="s">
        <v>0</v>
      </c>
      <c r="B1" s="13" t="s">
        <v>1</v>
      </c>
      <c r="C1" s="37" t="s">
        <v>2</v>
      </c>
      <c r="D1" s="37"/>
      <c r="E1" s="37"/>
    </row>
    <row r="2" spans="1:5" ht="85.5" customHeight="1" x14ac:dyDescent="0.2">
      <c r="A2" s="14">
        <v>34</v>
      </c>
      <c r="B2" s="14" t="s">
        <v>3</v>
      </c>
      <c r="C2" s="36" t="s">
        <v>4</v>
      </c>
      <c r="D2" s="36"/>
      <c r="E2" s="36"/>
    </row>
    <row r="3" spans="1:5" ht="64.5" customHeight="1" x14ac:dyDescent="0.2">
      <c r="A3" s="14">
        <v>54</v>
      </c>
      <c r="B3" s="14" t="s">
        <v>5</v>
      </c>
      <c r="C3" s="36" t="s">
        <v>6</v>
      </c>
      <c r="D3" s="36"/>
      <c r="E3" s="36"/>
    </row>
    <row r="4" spans="1:5" ht="69" customHeight="1" x14ac:dyDescent="0.2">
      <c r="A4" s="14">
        <v>54</v>
      </c>
      <c r="B4" s="14" t="s">
        <v>7</v>
      </c>
      <c r="C4" s="36" t="s">
        <v>8</v>
      </c>
      <c r="D4" s="36"/>
      <c r="E4" s="36"/>
    </row>
    <row r="10" spans="1:5" ht="15.75" x14ac:dyDescent="0.2">
      <c r="B10" s="35" t="s">
        <v>46</v>
      </c>
      <c r="C10" s="35"/>
    </row>
    <row r="12" spans="1:5" x14ac:dyDescent="0.2">
      <c r="B12" s="24" t="s">
        <v>9</v>
      </c>
      <c r="C12" s="11" t="s">
        <v>10</v>
      </c>
    </row>
    <row r="13" spans="1:5" x14ac:dyDescent="0.2">
      <c r="B13" s="12">
        <v>1</v>
      </c>
      <c r="C13" s="11" t="s">
        <v>11</v>
      </c>
    </row>
    <row r="14" spans="1:5" x14ac:dyDescent="0.2">
      <c r="B14" s="12">
        <v>2</v>
      </c>
      <c r="C14" s="11" t="s">
        <v>12</v>
      </c>
    </row>
    <row r="15" spans="1:5" x14ac:dyDescent="0.2">
      <c r="B15" s="12">
        <v>3</v>
      </c>
      <c r="C15" s="11" t="s">
        <v>13</v>
      </c>
    </row>
    <row r="16" spans="1:5" x14ac:dyDescent="0.2">
      <c r="B16" s="12">
        <v>4</v>
      </c>
      <c r="C16" s="11" t="s">
        <v>14</v>
      </c>
    </row>
    <row r="17" spans="2:3" x14ac:dyDescent="0.2">
      <c r="B17" s="12">
        <v>5</v>
      </c>
      <c r="C17" s="11" t="s">
        <v>15</v>
      </c>
    </row>
    <row r="18" spans="2:3" x14ac:dyDescent="0.2">
      <c r="B18" s="12">
        <v>6</v>
      </c>
      <c r="C18" s="11" t="s">
        <v>16</v>
      </c>
    </row>
    <row r="19" spans="2:3" x14ac:dyDescent="0.2">
      <c r="B19" s="12">
        <v>7</v>
      </c>
      <c r="C19" s="11" t="s">
        <v>17</v>
      </c>
    </row>
    <row r="20" spans="2:3" x14ac:dyDescent="0.2">
      <c r="B20" s="12">
        <v>8</v>
      </c>
      <c r="C20" s="11" t="s">
        <v>18</v>
      </c>
    </row>
    <row r="21" spans="2:3" x14ac:dyDescent="0.2">
      <c r="B21" s="12">
        <v>9</v>
      </c>
      <c r="C21" s="11" t="s">
        <v>19</v>
      </c>
    </row>
    <row r="22" spans="2:3" x14ac:dyDescent="0.2">
      <c r="B22" s="12">
        <v>10</v>
      </c>
      <c r="C22" t="s">
        <v>60</v>
      </c>
    </row>
    <row r="23" spans="2:3" x14ac:dyDescent="0.2">
      <c r="B23" s="12">
        <v>11</v>
      </c>
      <c r="C23" s="11" t="s">
        <v>61</v>
      </c>
    </row>
    <row r="24" spans="2:3" x14ac:dyDescent="0.2">
      <c r="B24" s="12">
        <v>12</v>
      </c>
      <c r="C24" s="11" t="s">
        <v>59</v>
      </c>
    </row>
    <row r="26" spans="2:3" ht="15.75" x14ac:dyDescent="0.2">
      <c r="B26" s="35" t="s">
        <v>45</v>
      </c>
      <c r="C26" s="35"/>
    </row>
    <row r="28" spans="2:3" x14ac:dyDescent="0.2">
      <c r="B28" s="24" t="s">
        <v>20</v>
      </c>
      <c r="C28" s="11" t="s">
        <v>10</v>
      </c>
    </row>
    <row r="29" spans="2:3" x14ac:dyDescent="0.2">
      <c r="B29" s="12">
        <v>1</v>
      </c>
      <c r="C29" s="11" t="s">
        <v>21</v>
      </c>
    </row>
    <row r="30" spans="2:3" x14ac:dyDescent="0.2">
      <c r="B30" s="12">
        <v>2</v>
      </c>
      <c r="C30" s="11" t="s">
        <v>22</v>
      </c>
    </row>
    <row r="31" spans="2:3" x14ac:dyDescent="0.2">
      <c r="B31" s="12">
        <v>3</v>
      </c>
      <c r="C31" s="11" t="s">
        <v>23</v>
      </c>
    </row>
    <row r="34" spans="2:3" ht="15.75" x14ac:dyDescent="0.2">
      <c r="B34" s="35" t="s">
        <v>47</v>
      </c>
      <c r="C34" s="35"/>
    </row>
    <row r="36" spans="2:3" x14ac:dyDescent="0.2">
      <c r="B36" s="24" t="s">
        <v>48</v>
      </c>
      <c r="C36" s="11" t="s">
        <v>10</v>
      </c>
    </row>
    <row r="37" spans="2:3" x14ac:dyDescent="0.2">
      <c r="B37" s="12">
        <v>1</v>
      </c>
      <c r="C37" s="11" t="s">
        <v>49</v>
      </c>
    </row>
    <row r="38" spans="2:3" x14ac:dyDescent="0.2">
      <c r="B38" s="12">
        <v>2</v>
      </c>
      <c r="C38" s="11" t="s">
        <v>55</v>
      </c>
    </row>
    <row r="39" spans="2:3" x14ac:dyDescent="0.2">
      <c r="B39" s="12">
        <v>3</v>
      </c>
      <c r="C39" s="11" t="s">
        <v>50</v>
      </c>
    </row>
    <row r="40" spans="2:3" x14ac:dyDescent="0.2">
      <c r="B40" s="12">
        <v>4</v>
      </c>
      <c r="C40" s="11" t="s">
        <v>53</v>
      </c>
    </row>
    <row r="41" spans="2:3" x14ac:dyDescent="0.2">
      <c r="B41" s="12">
        <v>5</v>
      </c>
      <c r="C41" t="s">
        <v>52</v>
      </c>
    </row>
    <row r="42" spans="2:3" x14ac:dyDescent="0.2">
      <c r="B42" s="12">
        <v>6</v>
      </c>
      <c r="C42" t="s">
        <v>54</v>
      </c>
    </row>
  </sheetData>
  <mergeCells count="7">
    <mergeCell ref="B34:C34"/>
    <mergeCell ref="C2:E2"/>
    <mergeCell ref="C3:E3"/>
    <mergeCell ref="C4:E4"/>
    <mergeCell ref="C1:E1"/>
    <mergeCell ref="B26:C26"/>
    <mergeCell ref="B10:C10"/>
  </mergeCells>
  <phoneticPr fontId="3" type="noConversion"/>
  <pageMargins left="0.75" right="0.75" top="1" bottom="1" header="0" footer="0"/>
  <pageSetup orientation="portrait" r:id="rId1"/>
  <headerFooter alignWithMargins="0"/>
  <tableParts count="3">
    <tablePart r:id="rId2"/>
    <tablePart r:id="rId3"/>
    <tablePart r:id="rId4"/>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48"/>
  <sheetViews>
    <sheetView showGridLines="0" tabSelected="1" zoomScale="90" zoomScaleNormal="90" workbookViewId="0">
      <selection activeCell="D19" sqref="D19"/>
    </sheetView>
  </sheetViews>
  <sheetFormatPr baseColWidth="10" defaultColWidth="9.140625" defaultRowHeight="12.75" x14ac:dyDescent="0.2"/>
  <cols>
    <col min="1" max="1" width="24.5703125" style="7" bestFit="1" customWidth="1"/>
    <col min="2" max="2" width="17.42578125" customWidth="1"/>
    <col min="3" max="3" width="14.7109375" customWidth="1"/>
    <col min="4" max="4" width="26.140625" customWidth="1"/>
    <col min="5" max="5" width="19" customWidth="1"/>
    <col min="6" max="6" width="53.7109375" customWidth="1"/>
    <col min="7" max="7" width="21.7109375" bestFit="1" customWidth="1"/>
    <col min="8" max="8" width="11.140625" bestFit="1" customWidth="1"/>
    <col min="9" max="9" width="13.5703125" bestFit="1" customWidth="1"/>
    <col min="10" max="10" width="11.7109375" bestFit="1" customWidth="1"/>
    <col min="11" max="11" width="14.42578125" customWidth="1"/>
    <col min="12" max="12" width="13.42578125" hidden="1" customWidth="1"/>
    <col min="13" max="13" width="8.7109375" hidden="1" customWidth="1"/>
    <col min="14" max="14" width="44.5703125" customWidth="1"/>
    <col min="15" max="253" width="11.42578125" customWidth="1"/>
  </cols>
  <sheetData>
    <row r="1" spans="1:16" ht="27.75" customHeight="1" x14ac:dyDescent="0.2">
      <c r="A1" s="3" t="s">
        <v>24</v>
      </c>
      <c r="B1" s="21">
        <v>11</v>
      </c>
      <c r="C1" s="40" t="s">
        <v>25</v>
      </c>
      <c r="D1" s="41"/>
      <c r="F1" s="3" t="s">
        <v>26</v>
      </c>
      <c r="G1" s="9" t="s">
        <v>27</v>
      </c>
      <c r="H1" s="8">
        <f>COUNTIF(Formato!$L$10:$L$44,B1)</f>
        <v>13</v>
      </c>
      <c r="I1" s="42" t="s">
        <v>28</v>
      </c>
      <c r="J1" s="43"/>
      <c r="K1" s="43"/>
      <c r="L1" s="43"/>
    </row>
    <row r="2" spans="1:16" ht="29.25" customHeight="1" thickBot="1" x14ac:dyDescent="0.25">
      <c r="B2" s="22" t="str">
        <f>IF(B1&gt;0, CHOOSE(B1,"Enero", "Febrero", "Marzo", "Abril", "Mayo", "Junio", "Julio", "Agosto","Septiembre","Octubre","Noviembre","Diciembre"),"Escriba arriba número de mes a reportar")</f>
        <v>Noviembre</v>
      </c>
      <c r="F2" s="4"/>
      <c r="G2" s="10" t="s">
        <v>29</v>
      </c>
      <c r="H2" s="8">
        <f>COUNTIF(Formato!$M$10:$M$44,B1)</f>
        <v>12</v>
      </c>
      <c r="I2" s="42" t="s">
        <v>30</v>
      </c>
      <c r="J2" s="43"/>
      <c r="K2" s="43"/>
      <c r="L2" s="43"/>
    </row>
    <row r="3" spans="1:16" ht="18.75" thickBot="1" x14ac:dyDescent="0.25">
      <c r="A3" s="3" t="s">
        <v>31</v>
      </c>
      <c r="B3" s="21">
        <v>2025</v>
      </c>
      <c r="D3" s="4"/>
      <c r="E3" s="16"/>
      <c r="F3" s="15"/>
      <c r="M3" s="25" t="s">
        <v>32</v>
      </c>
    </row>
    <row r="4" spans="1:16" ht="32.25" customHeight="1" x14ac:dyDescent="0.2">
      <c r="M4" s="26">
        <v>1</v>
      </c>
      <c r="N4" s="33" t="s">
        <v>33</v>
      </c>
    </row>
    <row r="5" spans="1:16" ht="77.25" thickBot="1" x14ac:dyDescent="0.25">
      <c r="F5" s="11"/>
      <c r="M5" s="27">
        <v>2</v>
      </c>
      <c r="N5" s="32" t="s">
        <v>34</v>
      </c>
    </row>
    <row r="6" spans="1:16" ht="18" customHeight="1" x14ac:dyDescent="0.25">
      <c r="A6" s="39" t="s">
        <v>35</v>
      </c>
      <c r="B6" s="39"/>
      <c r="C6" s="39"/>
      <c r="D6" s="39"/>
      <c r="E6" s="39"/>
      <c r="F6" s="39"/>
      <c r="G6" s="39"/>
      <c r="H6" s="39"/>
      <c r="I6" s="39"/>
    </row>
    <row r="7" spans="1:16" x14ac:dyDescent="0.2">
      <c r="D7" s="44" t="s">
        <v>62</v>
      </c>
      <c r="E7" s="44"/>
      <c r="F7" s="44"/>
    </row>
    <row r="9" spans="1:16" s="2" customFormat="1" ht="44.25" customHeight="1" thickBot="1" x14ac:dyDescent="0.25">
      <c r="A9" s="23" t="s">
        <v>51</v>
      </c>
      <c r="B9" s="23" t="s">
        <v>57</v>
      </c>
      <c r="C9" s="31" t="s">
        <v>36</v>
      </c>
      <c r="D9" s="23" t="s">
        <v>37</v>
      </c>
      <c r="E9" s="31" t="s">
        <v>20</v>
      </c>
      <c r="F9" s="31" t="s">
        <v>9</v>
      </c>
      <c r="G9" s="31" t="s">
        <v>38</v>
      </c>
      <c r="H9" s="31" t="s">
        <v>56</v>
      </c>
      <c r="I9" s="31" t="s">
        <v>39</v>
      </c>
      <c r="J9" s="31" t="s">
        <v>58</v>
      </c>
      <c r="K9" s="31" t="s">
        <v>40</v>
      </c>
      <c r="L9" s="17" t="s">
        <v>41</v>
      </c>
      <c r="M9" s="17" t="s">
        <v>42</v>
      </c>
    </row>
    <row r="10" spans="1:16" ht="15" x14ac:dyDescent="0.2">
      <c r="A10" s="34">
        <v>240468425000149</v>
      </c>
      <c r="B10" s="28" t="s">
        <v>65</v>
      </c>
      <c r="C10" s="29">
        <v>45964</v>
      </c>
      <c r="D10" s="45" t="s">
        <v>73</v>
      </c>
      <c r="E10" s="28" t="s">
        <v>23</v>
      </c>
      <c r="F10" s="30" t="s">
        <v>17</v>
      </c>
      <c r="G10" s="29">
        <v>45979</v>
      </c>
      <c r="H10" s="29" t="s">
        <v>86</v>
      </c>
      <c r="I10" s="30">
        <v>0</v>
      </c>
      <c r="J10" s="30" t="s">
        <v>49</v>
      </c>
      <c r="K10" s="30">
        <v>0</v>
      </c>
      <c r="L10" s="5">
        <f>IF(Formato!$C10&lt;&gt;"",MONTH(C10),"")</f>
        <v>11</v>
      </c>
      <c r="M10" s="6">
        <f>IF(Formato!$G10&lt;&gt;"",MONTH(G10),"")</f>
        <v>11</v>
      </c>
      <c r="P10" s="11"/>
    </row>
    <row r="11" spans="1:16" ht="15" x14ac:dyDescent="0.2">
      <c r="A11" s="34">
        <v>240468425000150</v>
      </c>
      <c r="B11" s="28" t="s">
        <v>64</v>
      </c>
      <c r="C11" s="29">
        <v>45964</v>
      </c>
      <c r="D11" s="45" t="s">
        <v>74</v>
      </c>
      <c r="E11" s="28" t="s">
        <v>23</v>
      </c>
      <c r="F11" s="30" t="s">
        <v>17</v>
      </c>
      <c r="G11" s="29">
        <v>45979</v>
      </c>
      <c r="H11" s="29" t="s">
        <v>87</v>
      </c>
      <c r="I11" s="30">
        <v>0</v>
      </c>
      <c r="J11" s="30" t="s">
        <v>49</v>
      </c>
      <c r="K11" s="30">
        <v>0</v>
      </c>
      <c r="L11" s="5">
        <f>IF(Formato!$C11&lt;&gt;"",MONTH(C11),"")</f>
        <v>11</v>
      </c>
      <c r="M11" s="6">
        <f>IF(Formato!$G11&lt;&gt;"",MONTH(G11),"")</f>
        <v>11</v>
      </c>
      <c r="P11" s="11"/>
    </row>
    <row r="12" spans="1:16" ht="15" x14ac:dyDescent="0.2">
      <c r="A12" s="34">
        <v>240468425000151</v>
      </c>
      <c r="B12" s="28" t="s">
        <v>63</v>
      </c>
      <c r="C12" s="29">
        <v>45964</v>
      </c>
      <c r="D12" s="45" t="s">
        <v>75</v>
      </c>
      <c r="E12" s="28" t="s">
        <v>23</v>
      </c>
      <c r="F12" s="30" t="s">
        <v>17</v>
      </c>
      <c r="G12" s="29">
        <v>45979</v>
      </c>
      <c r="H12" s="29" t="s">
        <v>88</v>
      </c>
      <c r="I12" s="30">
        <v>0</v>
      </c>
      <c r="J12" s="30" t="s">
        <v>49</v>
      </c>
      <c r="K12" s="30">
        <v>0</v>
      </c>
      <c r="L12" s="5">
        <f>IF(Formato!$C12&lt;&gt;"",MONTH(C12),"")</f>
        <v>11</v>
      </c>
      <c r="M12" s="6">
        <f>IF(Formato!$G12&lt;&gt;"",MONTH(G12),"")</f>
        <v>11</v>
      </c>
      <c r="P12" s="11"/>
    </row>
    <row r="13" spans="1:16" ht="15" x14ac:dyDescent="0.2">
      <c r="A13" s="34">
        <v>240468425000152</v>
      </c>
      <c r="B13" s="28" t="s">
        <v>66</v>
      </c>
      <c r="C13" s="29">
        <v>45964</v>
      </c>
      <c r="D13" s="45" t="s">
        <v>76</v>
      </c>
      <c r="E13" s="28" t="s">
        <v>23</v>
      </c>
      <c r="F13" s="30" t="s">
        <v>17</v>
      </c>
      <c r="G13" s="29">
        <v>45979</v>
      </c>
      <c r="H13" s="29" t="s">
        <v>89</v>
      </c>
      <c r="I13" s="30">
        <v>0</v>
      </c>
      <c r="J13" s="30" t="s">
        <v>49</v>
      </c>
      <c r="K13" s="30">
        <v>0</v>
      </c>
      <c r="L13" s="5">
        <f>IF(Formato!$C13&lt;&gt;"",MONTH(C13),"")</f>
        <v>11</v>
      </c>
      <c r="M13" s="6">
        <f>IF(Formato!$G13&lt;&gt;"",MONTH(G13),"")</f>
        <v>11</v>
      </c>
    </row>
    <row r="14" spans="1:16" ht="15" x14ac:dyDescent="0.2">
      <c r="A14" s="34">
        <v>240468425000153</v>
      </c>
      <c r="B14" s="28" t="s">
        <v>63</v>
      </c>
      <c r="C14" s="29">
        <v>45964</v>
      </c>
      <c r="D14" s="45" t="s">
        <v>77</v>
      </c>
      <c r="E14" s="28" t="s">
        <v>23</v>
      </c>
      <c r="F14" s="30" t="s">
        <v>17</v>
      </c>
      <c r="G14" s="29">
        <v>45979</v>
      </c>
      <c r="H14" s="29" t="s">
        <v>90</v>
      </c>
      <c r="I14" s="30">
        <v>0</v>
      </c>
      <c r="J14" s="30" t="s">
        <v>49</v>
      </c>
      <c r="K14" s="30">
        <v>0</v>
      </c>
      <c r="L14" s="5">
        <f>IF(Formato!$C14&lt;&gt;"",MONTH(C14),"")</f>
        <v>11</v>
      </c>
      <c r="M14" s="6">
        <f>IF(Formato!$G14&lt;&gt;"",MONTH(G14),"")</f>
        <v>11</v>
      </c>
    </row>
    <row r="15" spans="1:16" ht="15" x14ac:dyDescent="0.2">
      <c r="A15" s="34">
        <v>240468425000154</v>
      </c>
      <c r="B15" s="28" t="s">
        <v>67</v>
      </c>
      <c r="C15" s="29">
        <v>45964</v>
      </c>
      <c r="D15" s="45" t="s">
        <v>78</v>
      </c>
      <c r="E15" s="28" t="s">
        <v>23</v>
      </c>
      <c r="F15" s="30" t="s">
        <v>17</v>
      </c>
      <c r="G15" s="29">
        <v>45968</v>
      </c>
      <c r="H15" s="29" t="s">
        <v>91</v>
      </c>
      <c r="I15" s="30">
        <v>0</v>
      </c>
      <c r="J15" s="30" t="s">
        <v>49</v>
      </c>
      <c r="K15" s="30">
        <v>0</v>
      </c>
      <c r="L15" s="5">
        <f>IF(Formato!$C15&lt;&gt;"",MONTH(C15),"")</f>
        <v>11</v>
      </c>
      <c r="M15" s="6">
        <f>IF(Formato!$G15&lt;&gt;"",MONTH(G15),"")</f>
        <v>11</v>
      </c>
    </row>
    <row r="16" spans="1:16" ht="15" x14ac:dyDescent="0.2">
      <c r="A16" s="34">
        <v>240468425000155</v>
      </c>
      <c r="B16" s="28" t="s">
        <v>67</v>
      </c>
      <c r="C16" s="29">
        <v>45964</v>
      </c>
      <c r="D16" s="45" t="s">
        <v>79</v>
      </c>
      <c r="E16" s="28" t="s">
        <v>23</v>
      </c>
      <c r="F16" s="30" t="s">
        <v>17</v>
      </c>
      <c r="G16" s="29">
        <v>45979</v>
      </c>
      <c r="H16" s="29" t="s">
        <v>92</v>
      </c>
      <c r="I16" s="30">
        <v>0</v>
      </c>
      <c r="J16" s="30" t="s">
        <v>49</v>
      </c>
      <c r="K16" s="30">
        <v>0</v>
      </c>
      <c r="L16" s="5">
        <f>IF(Formato!$C16&lt;&gt;"",MONTH(C16),"")</f>
        <v>11</v>
      </c>
      <c r="M16" s="6">
        <f>IF(Formato!$G16&lt;&gt;"",MONTH(G16),"")</f>
        <v>11</v>
      </c>
    </row>
    <row r="17" spans="1:13" ht="15" x14ac:dyDescent="0.2">
      <c r="A17" s="34">
        <v>240468425000156</v>
      </c>
      <c r="B17" s="28" t="s">
        <v>68</v>
      </c>
      <c r="C17" s="29">
        <v>45964</v>
      </c>
      <c r="D17" s="45" t="s">
        <v>80</v>
      </c>
      <c r="E17" s="28" t="s">
        <v>23</v>
      </c>
      <c r="F17" s="30" t="s">
        <v>17</v>
      </c>
      <c r="G17" s="29">
        <v>45968</v>
      </c>
      <c r="H17" s="29" t="s">
        <v>93</v>
      </c>
      <c r="I17" s="30">
        <v>0</v>
      </c>
      <c r="J17" s="30" t="s">
        <v>49</v>
      </c>
      <c r="K17" s="30">
        <v>0</v>
      </c>
      <c r="L17" s="5">
        <f>IF(Formato!$C17&lt;&gt;"",MONTH(C17),"")</f>
        <v>11</v>
      </c>
      <c r="M17" s="6">
        <f>IF(Formato!$G17&lt;&gt;"",MONTH(G17),"")</f>
        <v>11</v>
      </c>
    </row>
    <row r="18" spans="1:13" ht="15" x14ac:dyDescent="0.2">
      <c r="A18" s="34">
        <v>240468425000157</v>
      </c>
      <c r="B18" s="28" t="s">
        <v>69</v>
      </c>
      <c r="C18" s="29">
        <v>45964</v>
      </c>
      <c r="D18" s="45" t="s">
        <v>81</v>
      </c>
      <c r="E18" s="28" t="s">
        <v>23</v>
      </c>
      <c r="F18" s="30" t="s">
        <v>17</v>
      </c>
      <c r="G18" s="29">
        <v>45968</v>
      </c>
      <c r="H18" s="29" t="s">
        <v>94</v>
      </c>
      <c r="I18" s="30">
        <v>0</v>
      </c>
      <c r="J18" s="30" t="s">
        <v>49</v>
      </c>
      <c r="K18" s="30">
        <v>0</v>
      </c>
      <c r="L18" s="5">
        <f>IF(Formato!$C18&lt;&gt;"",MONTH(C18),"")</f>
        <v>11</v>
      </c>
      <c r="M18" s="6">
        <f>IF(Formato!$G18&lt;&gt;"",MONTH(G18),"")</f>
        <v>11</v>
      </c>
    </row>
    <row r="19" spans="1:13" ht="15" x14ac:dyDescent="0.2">
      <c r="A19" s="34">
        <v>240468425000158</v>
      </c>
      <c r="B19" s="28" t="s">
        <v>70</v>
      </c>
      <c r="C19" s="29">
        <v>45971</v>
      </c>
      <c r="D19" s="45" t="s">
        <v>82</v>
      </c>
      <c r="E19" s="28" t="s">
        <v>23</v>
      </c>
      <c r="F19" s="30" t="s">
        <v>17</v>
      </c>
      <c r="G19" s="29">
        <v>45968</v>
      </c>
      <c r="H19" s="29" t="s">
        <v>95</v>
      </c>
      <c r="I19" s="30">
        <v>0</v>
      </c>
      <c r="J19" s="30" t="s">
        <v>49</v>
      </c>
      <c r="K19" s="30">
        <v>0</v>
      </c>
      <c r="L19" s="5">
        <f>IF(Formato!$C19&lt;&gt;"",MONTH(C19),"")</f>
        <v>11</v>
      </c>
      <c r="M19" s="6">
        <f>IF(Formato!$G19&lt;&gt;"",MONTH(G19),"")</f>
        <v>11</v>
      </c>
    </row>
    <row r="20" spans="1:13" ht="15" x14ac:dyDescent="0.2">
      <c r="A20" s="34">
        <v>240468425000159</v>
      </c>
      <c r="B20" s="28" t="s">
        <v>71</v>
      </c>
      <c r="C20" s="29">
        <v>45979</v>
      </c>
      <c r="D20" s="45" t="s">
        <v>83</v>
      </c>
      <c r="E20" s="28" t="s">
        <v>23</v>
      </c>
      <c r="F20" s="30" t="s">
        <v>17</v>
      </c>
      <c r="G20" s="29">
        <v>45981</v>
      </c>
      <c r="H20" s="29" t="s">
        <v>96</v>
      </c>
      <c r="I20" s="30">
        <v>0</v>
      </c>
      <c r="J20" s="30" t="s">
        <v>49</v>
      </c>
      <c r="K20" s="30">
        <v>0</v>
      </c>
      <c r="L20" s="5">
        <f>IF(Formato!$C20&lt;&gt;"",MONTH(C20),"")</f>
        <v>11</v>
      </c>
      <c r="M20" s="6">
        <f>IF(Formato!$G20&lt;&gt;"",MONTH(G20),"")</f>
        <v>11</v>
      </c>
    </row>
    <row r="21" spans="1:13" ht="15" x14ac:dyDescent="0.2">
      <c r="A21" s="34">
        <v>240468425000160</v>
      </c>
      <c r="B21" s="28" t="s">
        <v>64</v>
      </c>
      <c r="C21" s="29">
        <v>45979</v>
      </c>
      <c r="D21" s="45" t="s">
        <v>84</v>
      </c>
      <c r="E21" s="28" t="s">
        <v>23</v>
      </c>
      <c r="F21" s="30" t="s">
        <v>17</v>
      </c>
      <c r="G21" s="29">
        <v>45988</v>
      </c>
      <c r="H21" s="29" t="s">
        <v>97</v>
      </c>
      <c r="I21" s="30">
        <v>0</v>
      </c>
      <c r="J21" s="30" t="s">
        <v>49</v>
      </c>
      <c r="K21" s="30">
        <v>0</v>
      </c>
      <c r="L21" s="5">
        <f>IF(Formato!$C21&lt;&gt;"",MONTH(C21),"")</f>
        <v>11</v>
      </c>
      <c r="M21" s="6">
        <f>IF(Formato!$G21&lt;&gt;"",MONTH(G21),"")</f>
        <v>11</v>
      </c>
    </row>
    <row r="22" spans="1:13" ht="15" x14ac:dyDescent="0.2">
      <c r="A22" s="34">
        <v>240468425000161</v>
      </c>
      <c r="B22" s="28" t="s">
        <v>72</v>
      </c>
      <c r="C22" s="29">
        <v>45985</v>
      </c>
      <c r="D22" s="45" t="s">
        <v>85</v>
      </c>
      <c r="E22" s="28" t="s">
        <v>23</v>
      </c>
      <c r="F22" s="30" t="s">
        <v>17</v>
      </c>
      <c r="G22" s="29">
        <v>45999</v>
      </c>
      <c r="H22" s="29" t="s">
        <v>98</v>
      </c>
      <c r="I22" s="30">
        <v>0</v>
      </c>
      <c r="J22" s="30" t="s">
        <v>49</v>
      </c>
      <c r="K22" s="30">
        <v>0</v>
      </c>
      <c r="L22" s="5">
        <f>IF(Formato!$C22&lt;&gt;"",MONTH(C22),"")</f>
        <v>11</v>
      </c>
      <c r="M22" s="6">
        <f>IF(Formato!$G22&lt;&gt;"",MONTH(G22),"")</f>
        <v>12</v>
      </c>
    </row>
    <row r="23" spans="1:13" ht="15" x14ac:dyDescent="0.2">
      <c r="A23" s="34"/>
      <c r="B23" s="28"/>
      <c r="C23" s="29"/>
      <c r="D23" s="45"/>
      <c r="E23" s="28"/>
      <c r="F23" s="30"/>
      <c r="G23" s="29"/>
      <c r="H23" s="29"/>
      <c r="I23" s="30"/>
      <c r="J23" s="30"/>
      <c r="K23" s="30"/>
      <c r="L23" s="5" t="str">
        <f>IF(Formato!$C23&lt;&gt;"",MONTH(C23),"")</f>
        <v/>
      </c>
      <c r="M23" s="6" t="str">
        <f>IF(Formato!$G23&lt;&gt;"",MONTH(G23),"")</f>
        <v/>
      </c>
    </row>
    <row r="24" spans="1:13" ht="15" x14ac:dyDescent="0.2">
      <c r="A24" s="34"/>
      <c r="B24" s="28"/>
      <c r="C24" s="29"/>
      <c r="D24" s="30"/>
      <c r="E24" s="28"/>
      <c r="F24" s="30"/>
      <c r="G24" s="29"/>
      <c r="H24" s="29"/>
      <c r="I24" s="30"/>
      <c r="J24" s="30"/>
      <c r="K24" s="30"/>
      <c r="L24" s="5" t="str">
        <f>IF(Formato!$C24&lt;&gt;"",MONTH(C24),"")</f>
        <v/>
      </c>
      <c r="M24" s="6" t="str">
        <f>IF(Formato!$G24&lt;&gt;"",MONTH(G24),"")</f>
        <v/>
      </c>
    </row>
    <row r="25" spans="1:13" ht="15" x14ac:dyDescent="0.2">
      <c r="A25" s="28"/>
      <c r="B25" s="28"/>
      <c r="C25" s="29"/>
      <c r="D25" s="30"/>
      <c r="E25" s="28"/>
      <c r="F25" s="30"/>
      <c r="G25" s="29"/>
      <c r="H25" s="29"/>
      <c r="I25" s="30"/>
      <c r="J25" s="30"/>
      <c r="K25" s="30"/>
      <c r="L25" s="5" t="str">
        <f>IF(Formato!$C25&lt;&gt;"",MONTH(C25),"")</f>
        <v/>
      </c>
      <c r="M25" s="6" t="str">
        <f>IF(Formato!$G25&lt;&gt;"",MONTH(G25),"")</f>
        <v/>
      </c>
    </row>
    <row r="26" spans="1:13" ht="15" x14ac:dyDescent="0.2">
      <c r="A26" s="28"/>
      <c r="B26" s="28"/>
      <c r="C26" s="29"/>
      <c r="D26" s="30"/>
      <c r="E26" s="28"/>
      <c r="F26" s="30"/>
      <c r="G26" s="29"/>
      <c r="H26" s="29"/>
      <c r="I26" s="30"/>
      <c r="J26" s="30"/>
      <c r="K26" s="30"/>
      <c r="L26" s="5" t="str">
        <f>IF(Formato!$C26&lt;&gt;"",MONTH(C26),"")</f>
        <v/>
      </c>
      <c r="M26" s="6" t="str">
        <f>IF(Formato!$G26&lt;&gt;"",MONTH(G26),"")</f>
        <v/>
      </c>
    </row>
    <row r="27" spans="1:13" ht="15" x14ac:dyDescent="0.2">
      <c r="A27" s="28"/>
      <c r="B27" s="28"/>
      <c r="C27" s="29"/>
      <c r="D27" s="30"/>
      <c r="E27" s="28"/>
      <c r="F27" s="30"/>
      <c r="G27" s="29"/>
      <c r="H27" s="29"/>
      <c r="I27" s="30"/>
      <c r="J27" s="30"/>
      <c r="K27" s="30"/>
      <c r="L27" s="5" t="str">
        <f>IF(Formato!$C27&lt;&gt;"",MONTH(C27),"")</f>
        <v/>
      </c>
      <c r="M27" s="6" t="str">
        <f>IF(Formato!$G27&lt;&gt;"",MONTH(G27),"")</f>
        <v/>
      </c>
    </row>
    <row r="28" spans="1:13" ht="15" x14ac:dyDescent="0.2">
      <c r="A28" s="28"/>
      <c r="B28" s="28"/>
      <c r="C28" s="29"/>
      <c r="D28" s="30"/>
      <c r="E28" s="28"/>
      <c r="F28" s="30"/>
      <c r="G28" s="29"/>
      <c r="H28" s="29"/>
      <c r="I28" s="30"/>
      <c r="J28" s="30"/>
      <c r="K28" s="30"/>
      <c r="L28" s="5" t="str">
        <f>IF(Formato!$C28&lt;&gt;"",MONTH(C28),"")</f>
        <v/>
      </c>
      <c r="M28" s="6" t="str">
        <f>IF(Formato!$G28&lt;&gt;"",MONTH(G28),"")</f>
        <v/>
      </c>
    </row>
    <row r="29" spans="1:13" ht="15" x14ac:dyDescent="0.2">
      <c r="A29" s="28"/>
      <c r="B29" s="28"/>
      <c r="C29" s="29"/>
      <c r="D29" s="30"/>
      <c r="E29" s="28"/>
      <c r="F29" s="30"/>
      <c r="G29" s="29"/>
      <c r="H29" s="29"/>
      <c r="I29" s="30"/>
      <c r="J29" s="30"/>
      <c r="K29" s="30"/>
      <c r="L29" s="5" t="str">
        <f>IF(Formato!$C29&lt;&gt;"",MONTH(C29),"")</f>
        <v/>
      </c>
      <c r="M29" s="6" t="str">
        <f>IF(Formato!$G29&lt;&gt;"",MONTH(G29),"")</f>
        <v/>
      </c>
    </row>
    <row r="30" spans="1:13" ht="15" x14ac:dyDescent="0.2">
      <c r="A30" s="28"/>
      <c r="B30" s="28"/>
      <c r="C30" s="29"/>
      <c r="D30" s="30"/>
      <c r="E30" s="28"/>
      <c r="F30" s="30"/>
      <c r="G30" s="29"/>
      <c r="H30" s="29"/>
      <c r="I30" s="30"/>
      <c r="J30" s="30"/>
      <c r="K30" s="30"/>
      <c r="L30" s="5" t="str">
        <f>IF(Formato!$C30&lt;&gt;"",MONTH(C30),"")</f>
        <v/>
      </c>
      <c r="M30" s="6" t="str">
        <f>IF(Formato!$G30&lt;&gt;"",MONTH(G30),"")</f>
        <v/>
      </c>
    </row>
    <row r="31" spans="1:13" ht="15" x14ac:dyDescent="0.2">
      <c r="A31" s="28"/>
      <c r="B31" s="28"/>
      <c r="C31" s="29"/>
      <c r="D31" s="30"/>
      <c r="E31" s="28"/>
      <c r="F31" s="30"/>
      <c r="G31" s="29"/>
      <c r="H31" s="29"/>
      <c r="I31" s="30"/>
      <c r="J31" s="30"/>
      <c r="K31" s="30"/>
      <c r="L31" s="5" t="str">
        <f>IF(Formato!$C31&lt;&gt;"",MONTH(C31),"")</f>
        <v/>
      </c>
      <c r="M31" s="6" t="str">
        <f>IF(Formato!$G31&lt;&gt;"",MONTH(G31),"")</f>
        <v/>
      </c>
    </row>
    <row r="32" spans="1:13" ht="15" x14ac:dyDescent="0.2">
      <c r="A32" s="28"/>
      <c r="B32" s="28"/>
      <c r="C32" s="29"/>
      <c r="D32" s="30"/>
      <c r="E32" s="28"/>
      <c r="F32" s="30"/>
      <c r="G32" s="29"/>
      <c r="H32" s="29"/>
      <c r="I32" s="30"/>
      <c r="J32" s="30"/>
      <c r="K32" s="30"/>
      <c r="L32" s="5" t="str">
        <f>IF(Formato!$C32&lt;&gt;"",MONTH(C32),"")</f>
        <v/>
      </c>
      <c r="M32" s="6" t="str">
        <f>IF(Formato!$G32&lt;&gt;"",MONTH(G32),"")</f>
        <v/>
      </c>
    </row>
    <row r="33" spans="1:14" ht="15" x14ac:dyDescent="0.2">
      <c r="A33" s="28"/>
      <c r="B33" s="28"/>
      <c r="C33" s="29"/>
      <c r="D33" s="30"/>
      <c r="E33" s="28"/>
      <c r="F33" s="30"/>
      <c r="G33" s="29"/>
      <c r="H33" s="29"/>
      <c r="I33" s="30"/>
      <c r="J33" s="30"/>
      <c r="K33" s="30"/>
      <c r="L33" s="5" t="str">
        <f>IF(Formato!$C33&lt;&gt;"",MONTH(C33),"")</f>
        <v/>
      </c>
      <c r="M33" s="6" t="str">
        <f>IF(Formato!$G33&lt;&gt;"",MONTH(G33),"")</f>
        <v/>
      </c>
    </row>
    <row r="34" spans="1:14" ht="15" x14ac:dyDescent="0.2">
      <c r="A34" s="28"/>
      <c r="B34" s="28"/>
      <c r="C34" s="29"/>
      <c r="D34" s="30"/>
      <c r="E34" s="28"/>
      <c r="F34" s="30"/>
      <c r="G34" s="29"/>
      <c r="H34" s="29"/>
      <c r="I34" s="30"/>
      <c r="J34" s="30"/>
      <c r="K34" s="30"/>
      <c r="L34" s="5" t="str">
        <f>IF(Formato!$C34&lt;&gt;"",MONTH(C34),"")</f>
        <v/>
      </c>
      <c r="M34" s="6" t="str">
        <f>IF(Formato!$G34&lt;&gt;"",MONTH(G34),"")</f>
        <v/>
      </c>
    </row>
    <row r="35" spans="1:14" ht="15" x14ac:dyDescent="0.2">
      <c r="A35" s="28"/>
      <c r="B35" s="28"/>
      <c r="C35" s="29"/>
      <c r="D35" s="30"/>
      <c r="E35" s="28"/>
      <c r="F35" s="30"/>
      <c r="G35" s="29"/>
      <c r="H35" s="29"/>
      <c r="I35" s="30"/>
      <c r="J35" s="30"/>
      <c r="K35" s="30"/>
      <c r="L35" s="5" t="str">
        <f>IF(Formato!$C35&lt;&gt;"",MONTH(C35),"")</f>
        <v/>
      </c>
      <c r="M35" s="6" t="str">
        <f>IF(Formato!$G35&lt;&gt;"",MONTH(G35),"")</f>
        <v/>
      </c>
    </row>
    <row r="36" spans="1:14" ht="15" x14ac:dyDescent="0.2">
      <c r="A36" s="28"/>
      <c r="B36" s="28"/>
      <c r="C36" s="29"/>
      <c r="D36" s="30"/>
      <c r="E36" s="28"/>
      <c r="F36" s="30"/>
      <c r="G36" s="29"/>
      <c r="H36" s="29"/>
      <c r="I36" s="30"/>
      <c r="J36" s="30"/>
      <c r="K36" s="30"/>
      <c r="L36" s="5" t="str">
        <f>IF(Formato!$C36&lt;&gt;"",MONTH(C36),"")</f>
        <v/>
      </c>
      <c r="M36" s="6" t="str">
        <f>IF(Formato!$G36&lt;&gt;"",MONTH(G36),"")</f>
        <v/>
      </c>
    </row>
    <row r="37" spans="1:14" ht="15" x14ac:dyDescent="0.2">
      <c r="A37" s="28"/>
      <c r="B37" s="28"/>
      <c r="C37" s="29"/>
      <c r="D37" s="30"/>
      <c r="E37" s="28"/>
      <c r="F37" s="30"/>
      <c r="G37" s="29"/>
      <c r="H37" s="29"/>
      <c r="I37" s="30"/>
      <c r="J37" s="30"/>
      <c r="K37" s="30"/>
      <c r="L37" s="5" t="str">
        <f>IF(Formato!$C37&lt;&gt;"",MONTH(C37),"")</f>
        <v/>
      </c>
      <c r="M37" s="6" t="str">
        <f>IF(Formato!$G37&lt;&gt;"",MONTH(G37),"")</f>
        <v/>
      </c>
    </row>
    <row r="38" spans="1:14" ht="15" x14ac:dyDescent="0.2">
      <c r="A38" s="28"/>
      <c r="B38" s="28"/>
      <c r="C38" s="29"/>
      <c r="D38" s="30"/>
      <c r="E38" s="28"/>
      <c r="F38" s="30"/>
      <c r="G38" s="29"/>
      <c r="H38" s="29"/>
      <c r="I38" s="30"/>
      <c r="J38" s="30"/>
      <c r="K38" s="30"/>
      <c r="L38" s="5" t="str">
        <f>IF(Formato!$C38&lt;&gt;"",MONTH(C38),"")</f>
        <v/>
      </c>
      <c r="M38" s="6" t="str">
        <f>IF(Formato!$G38&lt;&gt;"",MONTH(G38),"")</f>
        <v/>
      </c>
    </row>
    <row r="39" spans="1:14" ht="15" x14ac:dyDescent="0.2">
      <c r="A39" s="28"/>
      <c r="B39" s="28"/>
      <c r="C39" s="29"/>
      <c r="D39" s="30"/>
      <c r="E39" s="28"/>
      <c r="F39" s="30"/>
      <c r="G39" s="29"/>
      <c r="H39" s="29"/>
      <c r="I39" s="30"/>
      <c r="J39" s="30"/>
      <c r="K39" s="30"/>
      <c r="L39" s="5" t="str">
        <f>IF(Formato!$C39&lt;&gt;"",MONTH(C39),"")</f>
        <v/>
      </c>
      <c r="M39" s="6" t="str">
        <f>IF(Formato!$G39&lt;&gt;"",MONTH(G39),"")</f>
        <v/>
      </c>
    </row>
    <row r="40" spans="1:14" ht="15" x14ac:dyDescent="0.2">
      <c r="A40" s="28"/>
      <c r="B40" s="28"/>
      <c r="C40" s="29"/>
      <c r="D40" s="30"/>
      <c r="E40" s="28"/>
      <c r="F40" s="30"/>
      <c r="G40" s="29"/>
      <c r="H40" s="29"/>
      <c r="I40" s="30"/>
      <c r="J40" s="30"/>
      <c r="K40" s="30"/>
      <c r="L40" s="5" t="str">
        <f>IF(Formato!$C40&lt;&gt;"",MONTH(C40),"")</f>
        <v/>
      </c>
      <c r="M40" s="6" t="str">
        <f>IF(Formato!$G40&lt;&gt;"",MONTH(G40),"")</f>
        <v/>
      </c>
    </row>
    <row r="41" spans="1:14" ht="15" x14ac:dyDescent="0.2">
      <c r="A41" s="28"/>
      <c r="B41" s="28"/>
      <c r="C41" s="29"/>
      <c r="D41" s="30"/>
      <c r="E41" s="28"/>
      <c r="F41" s="30"/>
      <c r="G41" s="29"/>
      <c r="H41" s="29"/>
      <c r="I41" s="30"/>
      <c r="J41" s="30"/>
      <c r="K41" s="30"/>
      <c r="L41" s="5" t="str">
        <f>IF(Formato!$C41&lt;&gt;"",MONTH(C41),"")</f>
        <v/>
      </c>
      <c r="M41" s="6" t="str">
        <f>IF(Formato!$G41&lt;&gt;"",MONTH(G41),"")</f>
        <v/>
      </c>
    </row>
    <row r="42" spans="1:14" ht="15" x14ac:dyDescent="0.2">
      <c r="A42" s="28"/>
      <c r="B42" s="28"/>
      <c r="C42" s="29"/>
      <c r="D42" s="30"/>
      <c r="E42" s="28"/>
      <c r="F42" s="30"/>
      <c r="G42" s="29"/>
      <c r="H42" s="29"/>
      <c r="I42" s="30"/>
      <c r="J42" s="30"/>
      <c r="K42" s="30"/>
      <c r="L42" s="5" t="str">
        <f>IF(Formato!$C42&lt;&gt;"",MONTH(C42),"")</f>
        <v/>
      </c>
      <c r="M42" s="6" t="str">
        <f>IF(Formato!$G42&lt;&gt;"",MONTH(G42),"")</f>
        <v/>
      </c>
    </row>
    <row r="43" spans="1:14" ht="15" x14ac:dyDescent="0.2">
      <c r="A43" s="28"/>
      <c r="B43" s="28"/>
      <c r="C43" s="29"/>
      <c r="D43" s="30"/>
      <c r="E43" s="28"/>
      <c r="F43" s="30"/>
      <c r="G43" s="29"/>
      <c r="H43" s="29"/>
      <c r="I43" s="30"/>
      <c r="J43" s="30"/>
      <c r="K43" s="30"/>
      <c r="L43" s="5" t="str">
        <f>IF(Formato!$C43&lt;&gt;"",MONTH(C43),"")</f>
        <v/>
      </c>
      <c r="M43" s="6" t="str">
        <f>IF(Formato!$G43&lt;&gt;"",MONTH(G43),"")</f>
        <v/>
      </c>
    </row>
    <row r="44" spans="1:14" ht="15" x14ac:dyDescent="0.2">
      <c r="A44" s="28"/>
      <c r="B44" s="28"/>
      <c r="C44" s="29"/>
      <c r="D44" s="30"/>
      <c r="E44" s="28"/>
      <c r="F44" s="30"/>
      <c r="G44" s="29"/>
      <c r="H44" s="29"/>
      <c r="I44" s="30"/>
      <c r="J44" s="30"/>
      <c r="K44" s="30"/>
      <c r="L44" s="18" t="str">
        <f>IF(Formato!$C44&lt;&gt;"",MONTH(C44),"")</f>
        <v/>
      </c>
      <c r="M44" s="19" t="str">
        <f>IF(Formato!$G44&lt;&gt;"",MONTH(G44),"")</f>
        <v/>
      </c>
    </row>
    <row r="46" spans="1:14" x14ac:dyDescent="0.2">
      <c r="B46" s="1"/>
      <c r="C46" s="1"/>
      <c r="D46" s="1"/>
      <c r="E46" s="1"/>
    </row>
    <row r="47" spans="1:14" x14ac:dyDescent="0.2">
      <c r="M47" s="20" t="s">
        <v>43</v>
      </c>
    </row>
    <row r="48" spans="1:14" ht="39.75" customHeight="1" x14ac:dyDescent="0.2">
      <c r="M48" s="38" t="s">
        <v>44</v>
      </c>
      <c r="N48" s="38"/>
    </row>
  </sheetData>
  <sheetProtection selectLockedCells="1"/>
  <mergeCells count="6">
    <mergeCell ref="M48:N48"/>
    <mergeCell ref="A6:I6"/>
    <mergeCell ref="C1:D1"/>
    <mergeCell ref="I1:L1"/>
    <mergeCell ref="I2:L2"/>
    <mergeCell ref="D7:F7"/>
  </mergeCells>
  <phoneticPr fontId="3" type="noConversion"/>
  <dataValidations count="4">
    <dataValidation type="whole" allowBlank="1" showInputMessage="1" showErrorMessage="1" errorTitle="Error de número de mes" error="Solo el número del mes a reportar, valores entre 1 y 12_x000a_" promptTitle="Número del mes a reportar" prompt="Valores entre 1 y 12" sqref="B1" xr:uid="{00000000-0002-0000-0100-000000000000}">
      <formula1>1</formula1>
      <formula2>12</formula2>
    </dataValidation>
    <dataValidation type="list" allowBlank="1" showInputMessage="1" showErrorMessage="1" sqref="F10:F44" xr:uid="{00000000-0002-0000-0100-000001000000}">
      <formula1>CRespuestas</formula1>
    </dataValidation>
    <dataValidation type="list" allowBlank="1" showInputMessage="1" showErrorMessage="1" errorTitle="Error" error="Seleccione solamente alguno de los estados presentados_x000a_" promptTitle="Trámite" prompt="Estado en el que se encuentra actualmente la petición" sqref="E10:E44" xr:uid="{00000000-0002-0000-0100-000003000000}">
      <formula1>CTramites</formula1>
    </dataValidation>
    <dataValidation type="list" allowBlank="1" showInputMessage="1" showErrorMessage="1" errorTitle="Error" error="Seleccione una opción de la lista" promptTitle="Medio de Entrega de Información" prompt="Seleccione el medio por el cuál se entregó la información" sqref="J10:J44" xr:uid="{00000000-0002-0000-0100-000004000000}">
      <formula1>CMedios</formula1>
    </dataValidation>
  </dataValidations>
  <pageMargins left="0.75" right="0.75" top="1" bottom="1" header="0" footer="0"/>
  <pageSetup orientation="portrait" r:id="rId1"/>
  <headerFooter alignWithMargins="0"/>
  <drawing r:id="rId2"/>
  <legacyDrawing r:id="rId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Fundamentación</vt:lpstr>
      <vt:lpstr>Formato</vt:lpstr>
      <vt:lpstr>CMedios</vt:lpstr>
      <vt:lpstr>CRespuestas</vt:lpstr>
      <vt:lpstr>CTramites</vt:lpstr>
    </vt:vector>
  </TitlesOfParts>
  <Company>serverweb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server1</dc:creator>
  <cp:lastModifiedBy>Salud</cp:lastModifiedBy>
  <cp:revision/>
  <dcterms:created xsi:type="dcterms:W3CDTF">2017-10-19T22:18:57Z</dcterms:created>
  <dcterms:modified xsi:type="dcterms:W3CDTF">2025-12-10T19:24:38Z</dcterms:modified>
</cp:coreProperties>
</file>