
<file path=[Content_Types].xml><?xml version="1.0" encoding="utf-8"?>
<Types xmlns="http://schemas.openxmlformats.org/package/2006/content-types">
  <Default Extension="xml" ContentType="application/xml"/>
  <Default Extension="jpeg" ContentType="image/jpeg"/>
  <Default Extension="bin" ContentType="application/vnd.openxmlformats-officedocument.spreadsheetml.printerSettings"/>
  <Default Extension="vml" ContentType="application/vnd.openxmlformats-officedocument.vmlDrawing"/>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615"/>
  <workbookPr/>
  <mc:AlternateContent xmlns:mc="http://schemas.openxmlformats.org/markup-compatibility/2006">
    <mc:Choice Requires="x15">
      <x15ac:absPath xmlns:x15ac="http://schemas.microsoft.com/office/spreadsheetml/2010/11/ac" url="/Users/Papa/Desktop/Octubre 25/Octubre/"/>
    </mc:Choice>
  </mc:AlternateContent>
  <bookViews>
    <workbookView xWindow="0" yWindow="500" windowWidth="28800" windowHeight="1610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000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52" i="1" l="1"/>
  <c r="L53" i="1"/>
  <c r="L54" i="1"/>
  <c r="L55" i="1"/>
  <c r="L56" i="1"/>
  <c r="L57" i="1"/>
  <c r="L58" i="1"/>
  <c r="L59" i="1"/>
  <c r="L60" i="1"/>
  <c r="L61" i="1"/>
  <c r="L62" i="1"/>
  <c r="M52" i="1"/>
  <c r="M53" i="1"/>
  <c r="M54" i="1"/>
  <c r="M55" i="1"/>
  <c r="M56" i="1"/>
  <c r="M57" i="1"/>
  <c r="M58" i="1"/>
  <c r="M59" i="1"/>
  <c r="M60" i="1"/>
  <c r="M61" i="1"/>
  <c r="M62" i="1"/>
  <c r="L11" i="1"/>
  <c r="M11" i="1"/>
  <c r="L12" i="1"/>
  <c r="M12" i="1"/>
  <c r="L13" i="1"/>
  <c r="M13" i="1"/>
  <c r="L14" i="1"/>
  <c r="M14" i="1"/>
  <c r="L15" i="1"/>
  <c r="M15" i="1"/>
  <c r="L16" i="1"/>
  <c r="M16" i="1"/>
  <c r="L17" i="1"/>
  <c r="M17" i="1"/>
  <c r="L18" i="1"/>
  <c r="M18" i="1"/>
  <c r="L19" i="1"/>
  <c r="M19" i="1"/>
  <c r="L20" i="1"/>
  <c r="M20" i="1"/>
  <c r="L41" i="1"/>
  <c r="M41" i="1"/>
  <c r="L42" i="1"/>
  <c r="M42" i="1"/>
  <c r="L43" i="1"/>
  <c r="M43" i="1"/>
  <c r="L44" i="1"/>
  <c r="M44" i="1"/>
  <c r="L45" i="1"/>
  <c r="M45" i="1"/>
  <c r="L46" i="1"/>
  <c r="M46" i="1"/>
  <c r="L47" i="1"/>
  <c r="M47" i="1"/>
  <c r="L48" i="1"/>
  <c r="M48" i="1"/>
  <c r="L49" i="1"/>
  <c r="M49" i="1"/>
  <c r="L50" i="1"/>
  <c r="M50" i="1"/>
  <c r="L51" i="1"/>
  <c r="M51" i="1"/>
  <c r="L10" i="1"/>
  <c r="M10" i="1"/>
  <c r="M64" i="1"/>
  <c r="L64" i="1"/>
  <c r="M63" i="1"/>
  <c r="L63" i="1"/>
  <c r="B2" i="1"/>
</calcChain>
</file>

<file path=xl/comments1.xml><?xml version="1.0" encoding="utf-8"?>
<comments xmlns="http://schemas.openxmlformats.org/spreadsheetml/2006/main">
  <authors>
    <author>Gerardo Javier Vilet Espinosa</author>
  </authors>
  <commentList>
    <comment ref="H9" authorId="0">
      <text>
        <r>
          <rPr>
            <sz val="9"/>
            <color rgb="FF000000"/>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<sst xmlns="http://schemas.openxmlformats.org/spreadsheetml/2006/main" count="306" uniqueCount="137">
  <si>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</si>
  <si>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</si>
  <si>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</si>
  <si>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</si>
  <si>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</si>
  <si>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</si>
  <si>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</si>
  <si>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</si>
  <si>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</si>
  <si>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</si>
  <si>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</si>
  <si>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</si>
  <si>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</si>
  <si>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</si>
  <si>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</si>
  <si>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</si>
  <si>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</si>
  <si>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</si>
  <si>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</si>
  <si>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</si>
  <si>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</si>
  <si>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</si>
  <si>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</si>
  <si>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</si>
  <si>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</si>
  <si>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</si>
  <si>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</si>
  <si>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</si>
  <si>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</si>
  <si>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</si>
  <si>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</si>
  <si>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</si>
  <si>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</si>
  <si>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</si>
  <si>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</si>
  <si>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</si>
  <si>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</si>
  <si>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</si>
  <si>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</si>
  <si>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</si>
  <si>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</si>
  <si>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</si>
  <si>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</si>
  <si>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</si>
  <si>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</si>
  <si>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</si>
  <si>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</si>
  <si>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</si>
  <si>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</si>
  <si>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</si>
  <si>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</si>
  <si>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</si>
  <si>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</si>
  <si>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</si>
  <si>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</si>
  <si>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</si>
  <si>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</si>
  <si>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</si>
  <si>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</si>
  <si>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</si>
  <si>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Acceso</t>
  </si>
  <si>
    <t>sin costo</t>
  </si>
  <si>
    <t>UNIVERSIDAD AUTONOMA DE SAN LUIS POTOSÍ</t>
  </si>
  <si>
    <t>Folio</t>
  </si>
  <si>
    <t>sin nombre</t>
  </si>
  <si>
    <t>01/10/2025</t>
  </si>
  <si>
    <t>06/10/2025</t>
  </si>
  <si>
    <t>15/10/2025</t>
  </si>
  <si>
    <t>07/10/2025</t>
  </si>
  <si>
    <t>08/10/2025</t>
  </si>
  <si>
    <t>10/10/2025</t>
  </si>
  <si>
    <t>240477625000192</t>
  </si>
  <si>
    <t>240477625000193</t>
  </si>
  <si>
    <t>240477625000194</t>
  </si>
  <si>
    <t>240477625000195</t>
  </si>
  <si>
    <t>240477625000196</t>
  </si>
  <si>
    <t>240477625000197</t>
  </si>
  <si>
    <t>240477625000198</t>
  </si>
  <si>
    <t>240477625000199</t>
  </si>
  <si>
    <t>240477625000200</t>
  </si>
  <si>
    <t>240477625000201</t>
  </si>
  <si>
    <t>240477625000202</t>
  </si>
  <si>
    <t>240477625000203</t>
  </si>
  <si>
    <t>240477625000204</t>
  </si>
  <si>
    <t>240477625000205</t>
  </si>
  <si>
    <t>240477625000206</t>
  </si>
  <si>
    <t>240477625000207</t>
  </si>
  <si>
    <t>240477625000208</t>
  </si>
  <si>
    <t>240477625000209</t>
  </si>
  <si>
    <t>240477625000210</t>
  </si>
  <si>
    <t>240477625000211</t>
  </si>
  <si>
    <t>240477625000212</t>
  </si>
  <si>
    <t>240477625000213</t>
  </si>
  <si>
    <t>240477625000214</t>
  </si>
  <si>
    <t>240477625000215</t>
  </si>
  <si>
    <t>16/10/2025</t>
  </si>
  <si>
    <t>20/10/2025</t>
  </si>
  <si>
    <t>21/10/2025</t>
  </si>
  <si>
    <t>23/10/2025</t>
  </si>
  <si>
    <t>24/10/2025</t>
  </si>
  <si>
    <t>27/10/2025</t>
  </si>
  <si>
    <t>29/10/2025</t>
  </si>
  <si>
    <t>30/10/2025</t>
  </si>
  <si>
    <t>Solicito atentamente se me proporcione copia digital (en PDF u otro formato legible) de todos los contratos, convenios, facturas, órdenes de servicio o cualquier otro documento que acredite la contratación de empresas, personas físicas, prestadores de servicios o proveedores que participaron en la ejecución material de la obra de construcción que ALBERGA o albergará a la licenciatura en medicina de la Facultad de Estudios Profesionales de la Zona Huasteca (FEPZH) de la UASLP. Para mayor acierto en la solicitud este edificio se encuentra en las instalaciones de la FEPZH con dirección en Romualdo del Campo #501, Cd. Valles, San Luis Potosí, siendo que el edificio que alberga o albergará a la citada escuela, está en la dirección citada casi esquina con la carretera México 70; licenciatura que dirige el Dr. José David Torres Tirado. ese es uno de los edificios de los de reciente construcción en la FEPZH,
La solicitud no se refiere al diseño, supervisión ni planeación arquitectónica de la obra, sino a la ejecución física o material de la misma, es decir:
Empresas o contratistas que aportaron maquinaria de construcción.
Proveedores que arrendaron o rentaron equipo para dicha obra.
Empresas que proporcionaron mano de obra, albañiles, operadores, personal de seguridad de obra, etc.
Contratos, facturas u órdenes de pago que se derivaron por la ejecución de dicha obra.
Subcontratistas, en caso de que los hubiera.
Solicito además se informe:
Razón social y RFC de las empresas o personas físicas contratadas.
Fecha de inicio y fin de los trabajos contratados.
Monto total contratado y pagos realizados.
Modalidad de contratación (licitación, adjudicación directa, etc.).
Esta información es de naturaleza pública en términos de los artículos 70 y 71 de la Ley General de Transparencia y Acceso a la Información Pública, y está vinculada a recursos públicos ejercidos por un sujeto obligado.
No solicito información de diseño arquitectónico o interno, sino de los ejecutores materiales de la obra, que forzosamente deben ser externos, ya que la UASLP no cuenta con la maquinaria para ejecución de obra.
En caso de que no existan contratos formales, solicito copia de los comprobantes de pago, oficios de asignación o cualquier evidencia de la contratación de servicios o ejecución material de la obra.</t>
  </si>
  <si>
    <t>SE SOLICITA COPIA EN VERSION PUBLICA DE LAS EVALUACIONES DEL PERSONAL DE LA DIVISION DE DESARROLLO HUMANO DE LA UASLP LLEVADAS A CABO CONFORME A LO SEÑALADO EN EL OFICIO DDH-CED-257-2025, ESTO EN FORMATO DIGITAL Y QUE SE PREVEE SU EXISTENCIA TODA VEZ QUE LAS MISMAS FUERON LLEVADAS A CABO A TRAVES DE UNA PLATAFORMA ELECTRONICA Y POR TAL MOTIVO NO CABE LA POSIBILIDAD DE PONER A DISPOSICION EN LAS OFICINAS.</t>
  </si>
  <si>
    <t>Necesito conocer la razón del nombramiento del C. Alberto Díaz Chávez como secretario general de la Facultad de Contaduría y Administración efectuado recientemente en dicha facultad. Preciso de saber cuáles fueron las razones para nombrarlo en este puesto y las actividades que realiza en dicho cargo.</t>
  </si>
  <si>
    <t xml:space="preserve">SOLICITO COPA DIGITAL DEL EXPEDIENTE DEL CUAL SE DESPRENDE EL RECURSO DE REVISION CEGAIP-RR-706/2025-3, INCLUYENDO DE FORMA ENUNCIATIVA MAS NO LIMITATIVA:
- SOLICITUD DE INFORMACION
- ADMISION A TRAMITE
- ESTUDIO DE CUENTA
- CARTAS U OFICIOS DE GESTION
- RESPUESTA
- NOFICACION DE LA INTERPOSICION DEL RECURSO DE REVISION
- ADMISION A TRAMITE DEL RECURSO DE REVISION
- INFORME JUSTIFICADO A CEGAIP
- NOTIFICACION DE LA RESOLUCION DEL RECURSO DE REVISION
- NUEVA RESPUESTA EMITIDA DERIVADA DE LA RESOLUCION DICTADA
- SOLICITO LA HOJA DE ACTIVIDADES DE TODOS Y CADA UNO DE LOS EMPLEADOS DE LA UNIDAD DE TRANSPARENCIA, Y SU ULTIMO RECIBO DE PAGO, QUE SON:
ALEJANDRA CAMACHO OLVERA
YADIRA FLORES MARTINEZ
LUIS ENRIQUE VERA NOYOLA
- SE SOLICITA EL LISTADO DE INVENTARIOS, ASI COMO LOS RESGUARDOS, DE LA UNIDAD DE TRANSPARENCIA, INVENTARIOS QUE NO APARECEN EN:
http://www.cegaipslp.org.mx/webcegaip2025.nsf/nombre_de_la_vista/631CE4C49928DD3606258D0300708A2F/$File/LTAIPSLP84XLIA.xlsx?OpenElement
SE REQUIEREN TODOS LOS DOCUMENTOS EN FORMATO DIGITAL, CONSIDERANDO QUE LA UNIDAD DE TRANSPARENCIA CUENTA CON EL PERSONAL Y EL EQUIPO TECNICO COMO ESCANERS, SE ACREDITA LA CAPACIDAD PARA APORTAR LOS DOCUMENTOS EN LA MODALIDAD REQUERIDA.
</t>
  </si>
  <si>
    <t>Solicito las evaluaciones docentes en versión digital de Teresa de Jesus Camarillo Campos de enero de 2021 a la fecha. Así como estatus laboral de sus funciones administrativas (licencia o renuncia).</t>
  </si>
  <si>
    <t xml:space="preserve">Hola,
Por medio del presente, se hace llegar una serie de preguntas dirigidas al Archivo Histórico, la información solicitada está relacionada con datos estadísticos de los acervos.
Queda adjunto el documento en el que se encuentran los cuestionamientos.  
Agradezco de antemano la atención prestada y la remisión de la información requerida.
</t>
  </si>
  <si>
    <t>De manera atenta y respetuosa, solicito se me proporcione COPIA SIMPLE Y EN FORMATO DIGITAL de toda la información relacionada con el proceso de ingreso a los programas de licenciatura de la Universidad Autónoma de San Luis Potosí (UASLP), correspondiente al periodo comprendido entre los años 2015 y 2025.
En específico, requiero conocer, para cada ciclo escolar y para cada programa educativo o carrera, el número total de aspirantes preinscritos, el número total de aspirantes que presentaron el examen de admisión y/o de conocimientos, el número total de aspirantes que lograron ingresar, así como el número total de aspirantes que no fueron admitidos tras la evaluación correspondiente.
Asimismo, solicito que la información se encuentre desagregada por año, facultad o unidad académica y nombre del programa educativo, con el propósito de contar con un panorama claro y detallado sobre la evolución del ingreso, aceptación y rechazo de aspirantes a lo largo del periodo señalado.
De igual forma, solicito que se incluya cualquier informe, reporte estadístico, base de datos o documento institucional que consolide o respalde dicha información, siempre y cuando no contenga datos personales de los aspirantes o estudiantes.
Cabe precisar que no se solicita información de carácter confidencial o personal, sino únicamente datos estadísticos y públicos que permitan conocer las tendencias y proporciones de ingreso y rechazo en los procesos de admisión a los programas de licenciatura de esta institución.
Finalmente, solicito que toda la información sea entregada en COPIA SIMPLE Y EN FORMATO DIGITAL por medio de la Plataforma Nacional de Transparencia.</t>
  </si>
  <si>
    <t>De manera atenta solicito se me entregue COPIA SIMPLE EN FORMATO DIGITAL de toda la información relacionada con Festival de Cine de la UASLP, durante el periodo comprendido entre el 1 de enero de 2020 y el 10 de octubre de 2025.
Solicito que la información especifique, para cada ejercicio fiscal, lo siguiente:
Programa del evento
Monto total y monto desglosado por cada actividad
Dependencia o área responsable de tramitar, gestionar y autorizar el gasto.
Registros, reportes o documentos que detallen los asistentes.
Documentos u oficios de solicitud de apoyo económico realizado por cada año a el H. Ayuntamiento de San Luis Potosí y Gobierno del Estado, este ultimo a través de cualquiera de sus secretarias.
Pasajes aéreos. hospedajes y alimentos costeados de cada persona que participo como expositor, conferencista o impartidores de talleres o master class en los eventos y actividades.
Facturas pagadas y por pagar de pasajes aéreos, hospedajes y alimentos costeados de cada uno de los expositores, conferencistas y los impartidores de talleres y master class.
Asimismo, solicito que se me proporcione cualquier base de datos, reporte técnico, acta administrativa, informe interno o documento oficial que contenga información sobre la organización de la organización del Festival de Cine de la UASLP.
No omito mencionar, que para este último punto requiero únicamente las versiones públicas de estos registros y en ningún momento es la pretensión solicitar documentos que contengan datos personales, sensibles o privados, o información reservada.
La información solicitada deberá entregarse en COPIA SIMPLE EN FORMATO DIGITAL.</t>
  </si>
  <si>
    <t>SE SOLICITA COPIA EN VERSION PUBLICA DE LAS EVALUACIONES DEL PERSONAL DE LA SECRETARIA ADMINISTRATIVA DE LA UASLP LLEVADAS A CABO CONFORME A LO SEÑALADO EN EL OFICIO DDH-CED-257-2025, ESTO EN FORMATO DIGITAL Y QUE SE PREVEE SU EXISTENCIA TODA VEZ QUE LAS MISMAS FUERON LLEVADAS A CABO A TRAVES DE UNA PLATAFORMA ELECTRONICA Y POR TAL MOTIVO NO CABE LA POSIBILIDAD DE PONER A DISPOSICION EN LAS OFICINAS.</t>
  </si>
  <si>
    <t>Buen día, de antemano muchas gracias por atender la presente solicitud.
1. Montos de cuotas de inscripción (sólo ese concepto) por Programa Académico, señalando período (semestral, cuatrimestral) y modalidad (presencial o en línea);
2. Describir la estrategia en la que se basan para determinar dichas cuotas y si las tienen publicadas en alguna regulación normativa interna; y
3. Monto del subsidio federal y estatal por estudiante en el Ejercico Fiscal 2025.
Favor de señalar la fuente de información y no redireccionarme a las páginas web de la institución.
Saludos cordiales.</t>
  </si>
  <si>
    <t>De manera atenta solicito se me entregue COPIA SIMPLE EN FORMATO DIGITAL de toda la información relacionada con los casos de acoso sexual, hostigamiento sexual o cualquier otra forma de violencia sexual reportados en los planteles educativos, oficinas y otras entidades bajo su cargo, del estado de San Luis Potosí, durante el periodo comprendido del 1 de enero de 2015 al 15 de octubre de 2025.
Solicito que la información esté desagregada por año, número de casos, clave de la escuelas, municipio, nombre de la institución educativa, nivel educativo, tipo de caso reportado, estatus actual del caso (en proceso, concluido, archivado, sancionado, etc.), y tipo de resolución o medida tomada (por ejemplo: sanción administrativa, suspensión, canalización a autoridades externas, entre otros).
De contar con estos datos, solicito se me informe cuántos de estos casos derivaron en denuncias penales ante la Fiscalía General del Estado u otra autoridad competente, especificando la institución educativa de origen y el año correspondiente.
Finalmente, requiero se me proporcione información sobre los protocolos de actuación vigentes en las instituciones educativas para atender este tipo de casos, así como cualquier informe, evaluación o diagnóstico interno que permita conocer su implementación y efectividad en el mismo periodo. Ya se que esto incluya compartirme copia simple en formato digital de dichos protocolos.
No omito mencionar que requiero conocer la información de todos los casos de esta índole registrados en su institución, sin importar sin distinguir ni discriminar si ocurrieron entre maestros, alumnos o administrativos. Requiero los datos de todos ellos.
Toda la información solicitada solicito sea entregada en COPIA SIMPLE Y EN FORMATO DIGITAL.</t>
  </si>
  <si>
    <t>MUCHA ATENCIÓN. REQUIERO SABER CUANTOS Y CUÁLES DÍAS DEL CALENDARIO ESCOLAR DURANTE 2024 Y LO QUE VA DE ESTE 2025, SE VIERON INTERRUMPIDOS POR PAROS, PROTESTAS Y HUELGAS DEL PERSONAL DOCENTE. PRECISAR NÚMERO APROXIMADO DE ALUMNOS AFECTADOS, NIVELES EDUCATIVOS Y SI HUBO O HAY ESTRATEGIAS PARA REPONER LOS DÍAS INTERRUMPIDOS.
POR ULTIMO, QUIERO SABER CUALES SON LOS PRINCIPALES MOTIVOS PARA LA INTERRUPCIÓN DE CLASES DEBIDO A INCONFORMIDADES DOCENTES, SI SON TEMAS ECONÓMICOS, EXIGENCIA SALARIAL, DE SEGURIDAD, SINDICALES, INTERNOS, Y SI EN SU MOMENTO SE LES HA ESTADO DANDO SOLUCIÓN O SON COMPROMISOS PENDIENTES. MUCHAS GRACIAS. ESTA INFORMACIÓN HA SIDO REQUERIDA A DIFERENTES INSTITUCIONES DE VARIAS ENTIDADES. GRACIAS.</t>
  </si>
  <si>
    <t>División de Estudios de Posgrado de la Facultad de Derecho
“Abogado Ponciano Arriaga Leija” 
Se solicita el acceso a la siguiente información pública:
1) Currículum Vitae completo del Dr. Jesús Monsiváis Cerda, incluyendo su formación académica, trayectoria profesional, producción académica, participación en cuerpos colegiados, reconocimientos, certificaciones, proyectos financiados, cargos públicos o universitarios y demás información curricural 
2) Percepción salarial bruta y neta actual, órdenes de pago, desglose de prestaciones, compensaciones, estímulos y cualquier otro ingreso económico correspondiente al Secretario de la División de Estudios de Posgrado, correspondientes al último año fiscal.
3) Copia de los comprobantes oficiales que respalden dicha información</t>
  </si>
  <si>
    <t xml:space="preserve">Solicito respetuosamente ante este medio se me informe lo siguiente: 
-acta final de elección a la Federación Universitaria Potosina para el período 2025-2027 dónde se especifique en su caso los representantes de FUP de cada facultad
-acta de los representantes de elección en la facultad de Derecho Abogado "Ponciano Arriaga Leija" para la Federación Universitaria Potosina elección 2025-2027
-Acta del representante oficial de la Federación Universitaria Potosina en la Facultad de Derecho Abogado "Ponciano Arriaga Leija" para el período 2025-2027 </t>
  </si>
  <si>
    <t>SE SOLICITAN TODAS LAS EVALUACIONES DOCENTES EN FORMATO DIGITAL DE HEIDY YAZBE RUIZ ALVARADO, ESTO DESDE SU FECHA DE INGRESO A IMPARTIR CLASE A LA FECHA. DE ACUERDO A SU PROPIA RESPUESTA SE ESTABLECE QUE LE ENVIARON LA INFORMACION EN FORMATO DIGITAL, ASI QUE NO CABE LA POSIBILIDAD DE HACER ENTREGA EN FORMATO FISICO. SU PROPIA RESPUESTA TAMBIEN ESTABLECE LA FECHA EN QUE INGRESO A LABORAR LA SEÑALADA HEIDY YAZBE RUIZ ALVARADO.
POR CIERTO, ESPERO DE CORAZON QUE SEAN 200 HOJAS COMO SU RESPUESTA LO ESTABLECE.
PD. SU RESPUESTA DE FECHA 21 DE OCTUBRE ESTA ADJUNTA PARA QUE TENGA CONOCIMIENTO A LO QUE ME REFIERO LIC. LUIS ENRIQUE VERA NOYOLA</t>
  </si>
  <si>
    <t>Por medio de la presente y en atención a los establecido en los articulo 6 y 8 de la Constitución Política de los Estados Unidos Mexicanos, Ley General de Transparencia y Acceso a la Información Publica y Ley de Transparencia y Acceso a la Información Publica del Estado de San Luis Potosí es que atenta y pacíficamente solicito la siguiente información publica y en versión publica de ser el caso. 01. Fecha de ingreso a impartir clase Heidy Yazbe Ruiz Alvarado. 02. Evaluaciones docentes desde su fecha a impartir clase. 03. Fundamento jurídico que faculta a Heidy Yazbe Ruiz Alvarado para llevar a su hija a impartir su clase. 04. Fundamento jurídico de la libertad de catedra en la UASLP, en lo especifico en la Facultad de Derecho. 05. Fundamento jurídico para la exigencia de visualizar en redes sociales el informe del gobernador, y dar una reacción (like) al mismo como medio de evaluación por parte de Heidy Yazbe Ruiz Alvarado. 06. Listado de asistencia a clase (firma de asistencia) de Heidy Yazbe Ruiz Alvarado del 22 de septiembre al 22 de octubre de 2025. 07. Autorización para la hija de Heidy Yazbe Ruiz Alvarado imparta la clase, estando presente la misma profesora en la Facultad de Derecho. 08. Sueldo base de Heidy Yazbe Ruiz Alvarado mensual y deducciones por inasistencias a impartir clase aplicadas a Heidy Yazbe Ruiz Alvarado del 11 de agosto al 19 de septiembre de 2025. 09. ¿Existen quejas o inconformidades en la Dirección de la Facultad de Derecho por calificaciones interpuestas por Heidy Yazbe Ruiz Alvarado por parte de alumnos? 10. ¿Motivo por el cual Heidy Yazbe Ruiz Alvarado fue admitida para impartir clases?</t>
  </si>
  <si>
    <t xml:space="preserve">Se proporcione el listado de los nombres de todos los trabajadores que se desempeñan y se encuentran adscritos a la oficina de la abogacía general asi como el nombramiento que tienen asignado. 
En el entendido de que este listado deberá de contener el personal de base, sindicalizados, administrativo, académico, y/o de confianza por contrato determinado y/o indeterminado y/o de base, prestadores de servicios profesionales  y/o funcionarios  que se encuentren adscritos a la Oficina de la Abogacía General y/o comisionados a esta dependencia y/o en otra dependencia de la misma universidad. </t>
  </si>
  <si>
    <t>De manera atenta y respetuosa, solicito se me proporcione COPIA SIMPLE Y EN FORMATO DIGITAL de toda la información relacionada con casos de abuso sexual cometidos al interior de la Universidad Autónoma de San Luis Potosí (UASLP) que fueron presentados ante la Comisión Estatal de Derechos Humanos de San Luis Potosí, correspondiente al periodo comprendido entre el 1 de enero de 2015 y el 8 de octubre de 2025.
En particular, solicito conocer el número total de casos registrados, así como cualquier documento, reporte o estadística oficial que indique el seguimiento dado a cada caso, incluyendo, en la medida de lo posible, información sobre el estatus de la investigación, qué tipo de sujetos (alumnos o docentes), fueron víctimas y en qué proporción.
Aclaro que no se solicita información de carácter confidencial o datos personales de las víctimas o imputados, sino únicamente información estadística y administrativa que permita conocer la cantidad de casos y su seguimiento institucional.
Finalmente, solicito que toda la información sea entregada en COPIA SIMPLE Y EN FORMATO DIGITAL</t>
  </si>
  <si>
    <t>SOLICITO QUE EN UN EJERCICIO DE TRANSPERENCIA ME ENVIEN COPIA DIGITAL DEL ANTEPROYECTO Y PROYECTO FINAL QUE SE PRESENTO PARA LA APROBACION DEL Técnico Superior Universitario en Gestión de Negocios Digitales DE LA FACULTAD DE ESTUDIOS PROFESIONALES ZONA MEDIA, INCLUYENDO ANEXOS QUE SE ENVIARON A LA COMISION Y AL CONSEJO DIRECTIVO</t>
  </si>
  <si>
    <t xml:space="preserve">
1.- LAS ACCIONES DE FORMACIÓN Y CAPACITACIÓN DE LOS QUE APARECEN EN EL PORTAL DE DEFENSORÍA AL DÍA DE LA ELABORACIÓN D LA SOLICITUD, 30 DE OCTUBRE DEL 2025 COMO INTEGRANTES DE LA UNIDAD DE GÉNERO Y DERECHOS HUMANOS DE LA ENTIDAD ACADÉMICA, FACULTAD DE DERECHO "ABOGADO PONCIANO ARRIAGA LEÍJA" ASÍ COMO DE LOS INTEGRANTES DEL COMITÉ INSTITUCIONAL PARA LA ERRADICACIÓN DE VIOLENCIA DE GÉNERO. MARCANDO COMO INTEGRANTES DE LA UIDH DE LA ENTIDAD ACADÉMICA FACULTAD DE DERECHO, A JIMENA RUIZ ZÚÑIGA, ALBERTO MAXIMILIANO VERÁSTEGUI DE LA TEJERA, LAURA MARIA ESPINOZA ANDRADE, ALDO DEVO COLIS, ROSARIO TORRES MIRELES, ANSELMO GÓMEZ RODRÍGUEZ. Y MIEMBROS DE LA CIEVG A. MAGDALENA BEATRIZ GONZALEZ VEGA, MÓNICA TERÁN HERNÁNDEZ, MARTHA LUIA LOPEZ ALMAGUER, YESICA YOLANDA RANGEL FLORES, GERARDO DE JESUSRIVERA MULLER. ANA LIZBETH  GALARZA MORENO, MIROSLAVA GISELLE  GONZALEZ SANCHEZ, MONICA PAULINA RODRIGUEZ CUELLAR, MARIANA LOPEZ PONCE DESDE FECHA DEL MES DE ENERO DEL AÑO 2023 HASTA LA FECHA EN LA QUE SE REALIZA LA PRESENTE SOLICITUD DE FORMA ADJETIVA, 30 DE OCTUBRE DEL 2025. 
2.- LAS ACTIVIDADES QUE HAYAN EXISTIDO EN LA INCORPORACIÓN DE PERSPECTIVAS DE GÉNERO Y ENFOQUE A CAPACITACIONES Y CURSOS DE FORMACIÓN PARA ACADÉMICOS/AS, FUNCIONARIOS/AS, Y ESTUDIANTES DE PARTE DE LA UIDH DE LA ENTIDAD ACADÉMICA CON LOS MIEMBROS MENCIONADOS EN EL APARTADO 1.- Y DEFENSORIA ADJUNTA DE PROMOCIÓN Y DIFUSIÓN DENTRO DE LA INSTITUCIÓN DE LA FACULTAD DE DERECHO ABOGADO PONCIANO ARRIAGA LEÍJA  DESDE FECHA DEL MES DE ENERO DEL AÑO 2023 HASTA LA FECHA EN LA QUE SE REALIZA LA PRESENTE SOLICITUD DE FORMA ADJETIVA, 30 DE OCTUBRE DEL 2025. 
3.- POLÍTICAS Y PROGRAMAS QUE SE HAYAN INCORPORADO EN LA PERSPECTIVA DE GÉNERO, LA INTERCULTURALIDAD, LAS JUVENTUDES Y LA ATENCIÓN DE GRUPOS VULNERABLES DE FORMA TRANSVERSAL EN LA INSTITUCIÓN FACULTAD DE DERECHO "ABOGADO PONCIANO ARRIAGA LEÍJA" DE PARTE DE LA UIDH DE LA ENTIDAD ACADÉMICA CON LOS MIEMBROS MENCIONADOS EN EL APARTADO 1.- Y DEFENSORIA ADJUNTA DE PROMOCIÓN Y DIFUSIÓN DENTRO DE LA INSTITUCIÓN DE LA FACULTAD DE DERECHO ABOGADO PONCIANO ARRIAGA LEÍJA  DESDE FECHA DEL MES DE ENERO DEL AÑO 2023 HASTA LA FECHA EN LA QUE SE REALIZA LA PRESENTE SOLICITUD DE FORMA ADJETIVA, 30 DE OCTUBRE DEL 2025. 
</t>
  </si>
  <si>
    <t>1.- DE LAS RECOMENDACIONES REALIZADAS Y SANCIONES  REALIZADAS POR LA DEFENSORIA UNIVERISTARIA Y APLICADAS A LA ENTIDAD ACADÉMICA, FACULTAD DE DERECHO "ABOGADO PONCIANO ARRIAGA LEÍJA" MANTENIENDO LA RESERVA DE DATOS RESERVADOS Y CONFIDENCIALES, SOLO HACIENDO ÉNFASIS EN LAS RECOMENDACIONES Y SANCIONES, ASÍ COMO EL REGISTRO DE LAS VISITAS DE INSPECCIÓN GENERALES, ORDINARIAS Y EXTRAORDINARIAS PARA EL SEGUIMIENTO DE LAS RECOMENDACIONES EMITIDAS DIRIGIDAS A ESTA INSTITUCIÓN DESDE FECHA DEL MES DE ENERO DEL AÑO 2023 HASTA LA FECHA EN QUE SE REALIZA ESTA PETICIÓN, EL 30 DE OCTUBRE DEL AÑO 2025
2.- LAS MEDIDAS PRECAUTORIAS PARA DETENER VIOLACIONES DE DERECHOS UNIVERSITARIOS Y HUMANOS DEL APOYO PSICOLÓGICO A LAS VÍCTIMAS QUE HAYAN SOLICITADO EL SERVICIO A LA DEFENSORIA DE LA UNIDAD DE ATENCIÓN TEMPRANA Y UNIDAD DE APOYO PSICOLÓGICO HACIA LA COMUNIDAD UNIVERSITARIA DE LA ENTIDAD ACADÉMICA, FACULTAD DE DERECHO "ABOGADO PONCIANO ARRIAGA LEÍJA" DESDE FECHA DEL MES DE ENERO DEL AÑO 2023 HASTA LA FECHA EN QUE SE REALIZA ESTA PETICIÓN, EL 30 DE OCTUBRE DEL AÑO 2025</t>
  </si>
  <si>
    <t>1.- SOLICITUD DE LAS CAPACITACIONES, PROGRAMAS QUE SE REALIZO AL PERSONAL DE  LA ENTIDAD ACADÉMICA DE LA FACULTAD DE DERECHO "ABOGADO PONCIANO ARRIAGA LEÍA" POR PARTE DE LA DIVISIÓN DE DESARROLLO HUMANO DE FORMA ADJUNTA CON DEFENSORÍA UNIVERSITARIA PARA LA IMPLEMENTACIÓN DEL PROTOCOLO PASE ELABORADO DE PARTE DE LA DEFENSORIA UNIVERSITARIA EN EL AÑO 2020 A LA COMUNIDAD ACADÉMICA, ADMINISTRATIVA Y ESTUDIANTIL ASÍ COMO A LA UNIDAD DE GÉNERO Y DERECHOS HUMANOS, ASÍ COMO AL COMITÉ INSTITUCIONAL PARA LA ERRADICACIÓN DE VIOLENCIA DE GÉNERO DE LA UNIVERSIDAD. DESD FECHA DEL MES DE MES DE JULIO DEL AÑO 2020 HASTA LA FECHA DE LA SOLICITUD PRESENTE, EL 30 DE OCTUBRE DEL AÑO 2025</t>
  </si>
  <si>
    <t>1. DOCUMENTOS DE LA ELABORACIÓN DE LAS GUÍAS DE BUENAS PRÁCTICAS DONDE SE EVIDENCIA LAS ACTUACIONES IMPLEMENTADAS EN EL ESPACIO DE LA ENTIDAD ACADÉMICA, FACULTAD DE DERECHO "ABOGADO PONCIANO ARRIAGA LEÍJA" PARA LA PREVENCIÓN, SANCIÓN Y ERRADICACIÓN DE ACOSO, HOSTIGAMIENTO SEXUAL Y VIOLENCIA DE GÉNERO, ASÍ COMO DE LAS POLÍTICAS A IMPLEMENTAR PARA LO MENCIONADO.  ASÍ COMO LOS INDICADORES EN LA MATERIA, Y LA EVALUACIÓN DE LAS MISMAS QUE HAYAN RESULTADO DE FORMA EFECTIVA DESDE FECHA DEL MES DE ENERO DEL AÑO 2023  HASTA LA FECHA DE LA PRESENTE SOLICITUD, 30 DE OCTUBRE DEL AÑO 2025.
2.- PLAN DE TRABAJO DE LA DEFENSORÍA UNIVERSITARIA, Y ADEMÁS SEÑALANDO LAS POLÍTICAS, MEDIDAS, TRABAJO, PROYECTOS CON LA UNIDAD DE GÉNERO DE LA FACULTAD DE DERECHO ABOGADO PONCIANO ARRIAGA LEÍJA SOBRE LA DIFUSIÓN, IMPLEMENTACIÓN Y CAPACITACIÓN DE LAS MEDIDAS SEGÚN EL PROTOCOLO PASE DESDE EL MES DE JULIO DEL AÑO 2020 HASTA LA FECHA DE LA SOLICITUD ACTUAL, 30 DE OCTUBRE DEL AÑO 2025</t>
  </si>
  <si>
    <t>1.- LEY ORGÁNICA DE LA UNIVERSIDAD AUTÓNOMA DE SAN LUIS POTOSÍ, ACTUALIZADA EN BASE A AL REFORMA DEL MES DE MAYO DEL 2025
2. PROTOCOLOS EXISTENTES ANTE LA ATENCIÓN INMEDIATA DE POSIBLES VÍCTIMAS DE ABUSO SEXUAL, U HOSTIGAMIENTO SEXUAL O VIOLENCIA DE GÉNERO, DISTINTOS AL PROTOCOLO PASE, O BIEN, SE ME SEÑALE DE FORMA EXACTA EL LINEAMIENTO O ARTÍCULO DONDE SE ME MENCIONE EL PROTOCOLO A SEGUIR DE ATENCIÓN INMEDIATA. NO NECESITO EL PROTOCOLO A ATENCIÓN A LESIONADOS, O A CRISIS EMOCIONALES. MATERIA DE HOSTIGAMIENTO, ABUSO SEXUAL Y VIOLENCIA DE GÉNERO</t>
  </si>
  <si>
    <t>04/11/2025</t>
  </si>
  <si>
    <t>05/11/2025</t>
  </si>
  <si>
    <t>06/11/2025</t>
  </si>
  <si>
    <t>10/11/2025</t>
  </si>
  <si>
    <t>14/11/2025</t>
  </si>
  <si>
    <t>19/11/2025</t>
  </si>
  <si>
    <t>20/11/2025</t>
  </si>
  <si>
    <t>24/11/2025</t>
  </si>
  <si>
    <t>11/11/2025</t>
  </si>
  <si>
    <t>13/11/2025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</si>
</sst>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color rgb="FF000000"/>
      <name val="Arial"/>
      <family val="2"/>
    </font>
    <font>
      <sz val="9"/>
      <color rgb="FF000000"/>
      <name val="Tahoma"/>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auto="1"/>
      </left>
      <right style="thin">
        <color auto="1"/>
      </right>
      <top/>
      <bottom style="thin">
        <color auto="1"/>
      </bottom>
      <diagonal/>
    </border>
    <border>
      <left style="thin">
        <color auto="1"/>
      </left>
      <right style="thin">
        <color auto="1"/>
      </right>
      <top style="thin">
        <color auto="1"/>
      </top>
      <bottom style="thin">
        <color auto="1"/>
      </bottom>
      <diagonal/>
    </border>
    <border>
      <left style="medium">
        <color auto="1"/>
      </left>
      <right style="medium">
        <color auto="1"/>
      </right>
      <top/>
      <bottom style="medium">
        <color auto="1"/>
      </bottom>
      <diagonal/>
    </border>
    <border>
      <left style="thin">
        <color auto="1"/>
      </left>
      <right style="thin">
        <color auto="1"/>
      </right>
      <top/>
      <bottom/>
      <diagonal/>
    </border>
    <border>
      <left style="medium">
        <color auto="1"/>
      </left>
      <right/>
      <top style="medium">
        <color auto="1"/>
      </top>
      <bottom/>
      <diagonal/>
    </border>
    <border>
      <left style="medium">
        <color auto="1"/>
      </left>
      <right/>
      <top/>
      <bottom/>
      <diagonal/>
    </border>
    <border>
      <left style="medium">
        <color auto="1"/>
      </left>
      <right/>
      <top/>
      <bottom style="medium">
        <color auto="1"/>
      </bottom>
      <diagonal/>
    </border>
    <border>
      <left/>
      <right/>
      <top/>
      <bottom style="thin">
        <color auto="1"/>
      </bottom>
      <diagonal/>
    </border>
    <border>
      <left style="thin">
        <color indexed="22"/>
      </left>
      <right/>
      <top/>
      <bottom/>
      <diagonal/>
    </border>
    <border>
      <left style="thin">
        <color auto="1"/>
      </left>
      <right/>
      <top/>
      <bottom/>
      <diagonal/>
    </border>
    <border>
      <left style="thin">
        <color rgb="FFB2B2B2"/>
      </left>
      <right style="thin">
        <color rgb="FFB2B2B2"/>
      </right>
      <top style="thin">
        <color rgb="FFB2B2B2"/>
      </top>
      <bottom style="thin">
        <color rgb="FFB2B2B2"/>
      </bottom>
      <diagonal/>
    </border>
    <border>
      <left style="medium">
        <color auto="1"/>
      </left>
      <right style="medium">
        <color auto="1"/>
      </right>
      <top style="medium">
        <color auto="1"/>
      </top>
      <bottom/>
      <diagonal/>
    </border>
    <border>
      <left style="thin">
        <color rgb="FF70AD47"/>
      </left>
      <right/>
      <top style="thin">
        <color rgb="FF70AD47"/>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7" fillId="8" borderId="14" xfId="0" applyFont="1" applyFill="1" applyBorder="1" applyAlignment="1">
      <alignment horizontal="center"/>
    </xf>
    <xf numFmtId="0" fontId="4" fillId="0" borderId="0" xfId="0" applyFont="1" applyAlignment="1">
      <alignment horizontal="center"/>
    </xf>
    <xf numFmtId="0" fontId="4" fillId="0" borderId="0" xfId="0" applyFont="1" applyAlignment="1">
      <alignment horizontal="center" vertical="center" wrapText="1"/>
    </xf>
    <xf numFmtId="164" fontId="7" fillId="6" borderId="0" xfId="0" applyNumberFormat="1" applyFont="1" applyFill="1" applyAlignment="1">
      <alignment horizontal="center"/>
    </xf>
    <xf numFmtId="0" fontId="6" fillId="0" borderId="0" xfId="0" applyFont="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6"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62" totalsRowShown="0" headerRowDxfId="13">
  <tableColumns count="13">
    <tableColumn id="1" name="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4" Type="http://schemas.openxmlformats.org/officeDocument/2006/relationships/table" Target="../tables/table3.xml"/><Relationship Id="rId1" Type="http://schemas.openxmlformats.org/officeDocument/2006/relationships/printerSettings" Target="../printerSettings/printerSettings1.bin"/><Relationship Id="rId2"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4" Type="http://schemas.openxmlformats.org/officeDocument/2006/relationships/table" Target="../tables/table4.xml"/><Relationship Id="rId5" Type="http://schemas.openxmlformats.org/officeDocument/2006/relationships/comments" Target="../comments1.xml"/><Relationship Id="rId1" Type="http://schemas.openxmlformats.org/officeDocument/2006/relationships/printerSettings" Target="../printerSettings/printerSettings2.bin"/><Relationship Id="rId2"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workbookViewId="0">
      <selection activeCell="C1" sqref="C1:E1"/>
    </sheetView>
  </sheetViews>
  <sheetFormatPr baseColWidth="10" defaultColWidth="11.5" defaultRowHeight="13" x14ac:dyDescent="0.15"/>
  <cols>
    <col min="1" max="1" width="11.5" style="11"/>
    <col min="2" max="2" width="12" style="11" customWidth="1"/>
    <col min="3" max="3" width="135.33203125" customWidth="1"/>
  </cols>
  <sheetData>
    <row r="1" spans="1:5" ht="25" x14ac:dyDescent="0.25">
      <c r="A1" s="12" t="s">
        <v>0</v>
      </c>
      <c r="B1" s="12" t="s">
        <v>1</v>
      </c>
      <c r="C1" s="40" t="s">
        <v>2</v>
      </c>
      <c r="D1" s="40"/>
      <c r="E1" s="40"/>
    </row>
    <row r="2" spans="1:5" ht="85.5" customHeight="1" x14ac:dyDescent="0.15">
      <c r="A2" s="13">
        <v>34</v>
      </c>
      <c r="B2" s="13" t="s">
        <v>3</v>
      </c>
      <c r="C2" s="39" t="s">
        <v>4</v>
      </c>
      <c r="D2" s="39"/>
      <c r="E2" s="39"/>
    </row>
    <row r="3" spans="1:5" ht="64.5" customHeight="1" x14ac:dyDescent="0.15">
      <c r="A3" s="13">
        <v>54</v>
      </c>
      <c r="B3" s="13" t="s">
        <v>5</v>
      </c>
      <c r="C3" s="39" t="s">
        <v>6</v>
      </c>
      <c r="D3" s="39"/>
      <c r="E3" s="39"/>
    </row>
    <row r="4" spans="1:5" ht="69" customHeight="1" x14ac:dyDescent="0.15">
      <c r="A4" s="13">
        <v>54</v>
      </c>
      <c r="B4" s="13" t="s">
        <v>7</v>
      </c>
      <c r="C4" s="39" t="s">
        <v>8</v>
      </c>
      <c r="D4" s="39"/>
      <c r="E4" s="39"/>
    </row>
    <row r="10" spans="1:5" ht="16" x14ac:dyDescent="0.15">
      <c r="B10" s="38" t="s">
        <v>44</v>
      </c>
      <c r="C10" s="38"/>
    </row>
    <row r="12" spans="1:5" x14ac:dyDescent="0.15">
      <c r="B12" s="22" t="s">
        <v>9</v>
      </c>
      <c r="C12" s="10" t="s">
        <v>10</v>
      </c>
    </row>
    <row r="13" spans="1:5" x14ac:dyDescent="0.15">
      <c r="B13" s="11">
        <v>1</v>
      </c>
      <c r="C13" s="10" t="s">
        <v>11</v>
      </c>
    </row>
    <row r="14" spans="1:5" x14ac:dyDescent="0.15">
      <c r="B14" s="11">
        <v>2</v>
      </c>
      <c r="C14" s="10" t="s">
        <v>12</v>
      </c>
    </row>
    <row r="15" spans="1:5" x14ac:dyDescent="0.15">
      <c r="B15" s="11">
        <v>3</v>
      </c>
      <c r="C15" s="10" t="s">
        <v>13</v>
      </c>
    </row>
    <row r="16" spans="1:5" x14ac:dyDescent="0.15">
      <c r="B16" s="11">
        <v>4</v>
      </c>
      <c r="C16" s="10" t="s">
        <v>14</v>
      </c>
    </row>
    <row r="17" spans="2:3" x14ac:dyDescent="0.15">
      <c r="B17" s="11">
        <v>5</v>
      </c>
      <c r="C17" s="10" t="s">
        <v>15</v>
      </c>
    </row>
    <row r="18" spans="2:3" x14ac:dyDescent="0.15">
      <c r="B18" s="11">
        <v>6</v>
      </c>
      <c r="C18" s="10" t="s">
        <v>16</v>
      </c>
    </row>
    <row r="19" spans="2:3" x14ac:dyDescent="0.15">
      <c r="B19" s="11">
        <v>7</v>
      </c>
      <c r="C19" s="10" t="s">
        <v>17</v>
      </c>
    </row>
    <row r="20" spans="2:3" x14ac:dyDescent="0.15">
      <c r="B20" s="11">
        <v>8</v>
      </c>
      <c r="C20" s="10" t="s">
        <v>18</v>
      </c>
    </row>
    <row r="21" spans="2:3" x14ac:dyDescent="0.15">
      <c r="B21" s="11">
        <v>9</v>
      </c>
      <c r="C21" s="10" t="s">
        <v>19</v>
      </c>
    </row>
    <row r="22" spans="2:3" x14ac:dyDescent="0.15">
      <c r="B22" s="11">
        <v>10</v>
      </c>
      <c r="C22" t="s">
        <v>57</v>
      </c>
    </row>
    <row r="23" spans="2:3" x14ac:dyDescent="0.15">
      <c r="B23" s="11">
        <v>11</v>
      </c>
      <c r="C23" s="10" t="s">
        <v>58</v>
      </c>
    </row>
    <row r="24" spans="2:3" x14ac:dyDescent="0.15">
      <c r="B24" s="11">
        <v>12</v>
      </c>
      <c r="C24" s="10" t="s">
        <v>56</v>
      </c>
    </row>
    <row r="26" spans="2:3" ht="16" x14ac:dyDescent="0.15">
      <c r="B26" s="38" t="s">
        <v>43</v>
      </c>
      <c r="C26" s="38"/>
    </row>
    <row r="28" spans="2:3" x14ac:dyDescent="0.15">
      <c r="B28" s="22" t="s">
        <v>20</v>
      </c>
      <c r="C28" s="10" t="s">
        <v>10</v>
      </c>
    </row>
    <row r="29" spans="2:3" x14ac:dyDescent="0.15">
      <c r="B29" s="11">
        <v>1</v>
      </c>
      <c r="C29" s="10" t="s">
        <v>21</v>
      </c>
    </row>
    <row r="30" spans="2:3" x14ac:dyDescent="0.15">
      <c r="B30" s="11">
        <v>2</v>
      </c>
      <c r="C30" s="10" t="s">
        <v>22</v>
      </c>
    </row>
    <row r="31" spans="2:3" x14ac:dyDescent="0.15">
      <c r="B31" s="11">
        <v>3</v>
      </c>
      <c r="C31" s="10" t="s">
        <v>23</v>
      </c>
    </row>
    <row r="34" spans="2:3" ht="16" x14ac:dyDescent="0.15">
      <c r="B34" s="38" t="s">
        <v>45</v>
      </c>
      <c r="C34" s="38"/>
    </row>
    <row r="36" spans="2:3" x14ac:dyDescent="0.15">
      <c r="B36" s="22" t="s">
        <v>46</v>
      </c>
      <c r="C36" s="10" t="s">
        <v>10</v>
      </c>
    </row>
    <row r="37" spans="2:3" x14ac:dyDescent="0.15">
      <c r="B37" s="11">
        <v>1</v>
      </c>
      <c r="C37" s="10" t="s">
        <v>47</v>
      </c>
    </row>
    <row r="38" spans="2:3" x14ac:dyDescent="0.15">
      <c r="B38" s="11">
        <v>2</v>
      </c>
      <c r="C38" s="10" t="s">
        <v>52</v>
      </c>
    </row>
    <row r="39" spans="2:3" x14ac:dyDescent="0.15">
      <c r="B39" s="11">
        <v>3</v>
      </c>
      <c r="C39" s="10" t="s">
        <v>48</v>
      </c>
    </row>
    <row r="40" spans="2:3" x14ac:dyDescent="0.15">
      <c r="B40" s="11">
        <v>4</v>
      </c>
      <c r="C40" s="10" t="s">
        <v>50</v>
      </c>
    </row>
    <row r="41" spans="2:3" x14ac:dyDescent="0.15">
      <c r="B41" s="11">
        <v>5</v>
      </c>
      <c r="C41" t="s">
        <v>49</v>
      </c>
    </row>
    <row r="42" spans="2:3" x14ac:dyDescent="0.15">
      <c r="B42" s="11">
        <v>6</v>
      </c>
      <c r="C42" t="s">
        <v>51</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64"/>
  <sheetViews>
    <sheetView showGridLines="0" tabSelected="1" zoomScale="90" zoomScaleNormal="90" workbookViewId="0">
      <selection activeCell="E10" sqref="E10"/>
    </sheetView>
  </sheetViews>
  <sheetFormatPr baseColWidth="10" defaultColWidth="9.1640625" defaultRowHeight="13" x14ac:dyDescent="0.15"/>
  <cols>
    <col min="1" max="1" width="19.83203125" style="6" customWidth="1"/>
    <col min="2" max="2" width="17.5" customWidth="1"/>
    <col min="3" max="3" width="14.6640625" customWidth="1"/>
    <col min="4" max="4" width="26.1640625" customWidth="1"/>
    <col min="5" max="5" width="19" customWidth="1"/>
    <col min="6" max="6" width="53.6640625" customWidth="1"/>
    <col min="7" max="7" width="21.6640625" bestFit="1" customWidth="1"/>
    <col min="8" max="8" width="11.1640625" bestFit="1" customWidth="1"/>
    <col min="9" max="9" width="13.5" bestFit="1" customWidth="1"/>
    <col min="10" max="10" width="11.6640625" bestFit="1" customWidth="1"/>
    <col min="11" max="11" width="14.5" customWidth="1"/>
    <col min="12" max="12" width="13.5" hidden="1" customWidth="1"/>
    <col min="13" max="13" width="8.6640625" hidden="1" customWidth="1"/>
    <col min="14" max="14" width="44.5" customWidth="1"/>
    <col min="15" max="253" width="11.5" customWidth="1"/>
  </cols>
  <sheetData>
    <row r="1" spans="1:16" ht="27.75" customHeight="1" x14ac:dyDescent="0.15">
      <c r="A1" s="2" t="s">
        <v>24</v>
      </c>
      <c r="B1" s="19">
        <v>10</v>
      </c>
      <c r="C1" s="42" t="s">
        <v>25</v>
      </c>
      <c r="D1" s="43"/>
      <c r="F1" s="2" t="s">
        <v>26</v>
      </c>
      <c r="G1" s="8" t="s">
        <v>27</v>
      </c>
      <c r="H1" s="7">
        <v>24</v>
      </c>
      <c r="I1" s="44" t="s">
        <v>28</v>
      </c>
      <c r="J1" s="45"/>
      <c r="K1" s="45"/>
      <c r="L1" s="45"/>
    </row>
    <row r="2" spans="1:16" ht="29.25" customHeight="1" thickBot="1" x14ac:dyDescent="0.2">
      <c r="B2" s="20" t="str">
        <f>IF(B1&gt;0, CHOOSE(B1,"Enero", "Febrero", "Marzo", "Abril", "Mayo", "Junio", "Julio", "Agosto","Septiembre","Octubre","Noviembre","Diciembre"),"Escriba arriba número de mes a reportar")</f>
        <v>Octubre</v>
      </c>
      <c r="F2" s="34" t="s">
        <v>62</v>
      </c>
      <c r="G2" s="9" t="s">
        <v>29</v>
      </c>
      <c r="H2" s="7">
        <v>12</v>
      </c>
      <c r="I2" s="44" t="s">
        <v>30</v>
      </c>
      <c r="J2" s="45"/>
      <c r="K2" s="45"/>
      <c r="L2" s="45"/>
    </row>
    <row r="3" spans="1:16" ht="19" thickBot="1" x14ac:dyDescent="0.2">
      <c r="A3" s="2" t="s">
        <v>31</v>
      </c>
      <c r="B3" s="19">
        <v>2025</v>
      </c>
      <c r="D3" s="3"/>
      <c r="E3" s="15"/>
      <c r="F3" s="14"/>
      <c r="M3" s="23" t="s">
        <v>32</v>
      </c>
    </row>
    <row r="4" spans="1:16" ht="32.25" customHeight="1" x14ac:dyDescent="0.15">
      <c r="M4" s="24">
        <v>1</v>
      </c>
      <c r="N4" s="32" t="s">
        <v>33</v>
      </c>
    </row>
    <row r="5" spans="1:16" ht="66" thickBot="1" x14ac:dyDescent="0.2">
      <c r="F5" s="10"/>
      <c r="M5" s="25">
        <v>2</v>
      </c>
      <c r="N5" s="31" t="s">
        <v>34</v>
      </c>
    </row>
    <row r="6" spans="1:16" ht="18" customHeight="1" x14ac:dyDescent="0.2">
      <c r="A6" s="41" t="s">
        <v>35</v>
      </c>
      <c r="B6" s="41"/>
      <c r="C6" s="41"/>
      <c r="D6" s="41"/>
      <c r="E6" s="41"/>
      <c r="F6" s="41"/>
      <c r="G6" s="41"/>
      <c r="H6" s="41"/>
      <c r="I6" s="41"/>
    </row>
    <row r="7" spans="1:16" x14ac:dyDescent="0.15">
      <c r="D7" s="46" t="s">
        <v>59</v>
      </c>
      <c r="E7" s="46"/>
      <c r="F7" s="46"/>
    </row>
    <row r="9" spans="1:16" s="1" customFormat="1" ht="44.25" customHeight="1" thickBot="1" x14ac:dyDescent="0.2">
      <c r="A9" s="35" t="s">
        <v>63</v>
      </c>
      <c r="B9" s="21" t="s">
        <v>54</v>
      </c>
      <c r="C9" s="30" t="s">
        <v>36</v>
      </c>
      <c r="D9" s="37" t="s">
        <v>37</v>
      </c>
      <c r="E9" s="30" t="s">
        <v>20</v>
      </c>
      <c r="F9" s="30" t="s">
        <v>9</v>
      </c>
      <c r="G9" s="30" t="s">
        <v>38</v>
      </c>
      <c r="H9" s="30" t="s">
        <v>53</v>
      </c>
      <c r="I9" s="30" t="s">
        <v>39</v>
      </c>
      <c r="J9" s="30" t="s">
        <v>55</v>
      </c>
      <c r="K9" s="30" t="s">
        <v>40</v>
      </c>
      <c r="L9" s="16" t="s">
        <v>41</v>
      </c>
      <c r="M9" s="16" t="s">
        <v>42</v>
      </c>
    </row>
    <row r="10" spans="1:16" ht="16" x14ac:dyDescent="0.2">
      <c r="A10" s="26" t="s">
        <v>71</v>
      </c>
      <c r="B10" s="26" t="s">
        <v>64</v>
      </c>
      <c r="C10" s="26" t="s">
        <v>65</v>
      </c>
      <c r="D10" s="26" t="s">
        <v>103</v>
      </c>
      <c r="E10" s="26" t="s">
        <v>23</v>
      </c>
      <c r="F10" s="29" t="s">
        <v>17</v>
      </c>
      <c r="G10" s="26" t="s">
        <v>101</v>
      </c>
      <c r="H10" s="27" t="s">
        <v>60</v>
      </c>
      <c r="I10" s="28" t="s">
        <v>61</v>
      </c>
      <c r="J10" s="28" t="s">
        <v>47</v>
      </c>
      <c r="K10" s="28">
        <v>0</v>
      </c>
      <c r="L10" s="4">
        <f>IF(Formato!$C10&lt;&gt;"",MONTH(C10),"")</f>
        <v>10</v>
      </c>
      <c r="M10" s="5">
        <f>IF(Formato!$G10&lt;&gt;"",MONTH(G10),"")</f>
        <v>10</v>
      </c>
      <c r="P10" s="10"/>
    </row>
    <row r="11" spans="1:16" ht="16" x14ac:dyDescent="0.2">
      <c r="A11" s="26" t="s">
        <v>72</v>
      </c>
      <c r="B11" s="26" t="s">
        <v>64</v>
      </c>
      <c r="C11" s="26" t="s">
        <v>66</v>
      </c>
      <c r="D11" s="28" t="s">
        <v>104</v>
      </c>
      <c r="E11" s="26" t="s">
        <v>23</v>
      </c>
      <c r="F11" s="29" t="s">
        <v>17</v>
      </c>
      <c r="G11" s="26" t="s">
        <v>127</v>
      </c>
      <c r="H11" s="27" t="s">
        <v>60</v>
      </c>
      <c r="I11" s="28" t="s">
        <v>61</v>
      </c>
      <c r="J11" s="28" t="s">
        <v>47</v>
      </c>
      <c r="K11" s="28">
        <v>0</v>
      </c>
      <c r="L11" s="4">
        <f>IF(Formato!$C11&lt;&gt;"",MONTH(C11),"")</f>
        <v>10</v>
      </c>
      <c r="M11" s="5">
        <f>IF(Formato!$G11&lt;&gt;"",MONTH(G11),"")</f>
        <v>11</v>
      </c>
      <c r="P11" s="10"/>
    </row>
    <row r="12" spans="1:16" ht="16" x14ac:dyDescent="0.2">
      <c r="A12" s="26" t="s">
        <v>73</v>
      </c>
      <c r="B12" s="26" t="s">
        <v>64</v>
      </c>
      <c r="C12" s="26" t="s">
        <v>66</v>
      </c>
      <c r="D12" s="28" t="s">
        <v>105</v>
      </c>
      <c r="E12" s="26" t="s">
        <v>23</v>
      </c>
      <c r="F12" s="29" t="s">
        <v>17</v>
      </c>
      <c r="G12" s="26" t="s">
        <v>96</v>
      </c>
      <c r="H12" s="27" t="s">
        <v>60</v>
      </c>
      <c r="I12" s="28" t="s">
        <v>61</v>
      </c>
      <c r="J12" s="28" t="s">
        <v>47</v>
      </c>
      <c r="K12" s="28">
        <v>0</v>
      </c>
      <c r="L12" s="4">
        <f>IF(Formato!$C12&lt;&gt;"",MONTH(C12),"")</f>
        <v>10</v>
      </c>
      <c r="M12" s="5">
        <f>IF(Formato!$G12&lt;&gt;"",MONTH(G12),"")</f>
        <v>10</v>
      </c>
      <c r="P12" s="10"/>
    </row>
    <row r="13" spans="1:16" ht="16" x14ac:dyDescent="0.2">
      <c r="A13" s="26" t="s">
        <v>74</v>
      </c>
      <c r="B13" s="26" t="s">
        <v>64</v>
      </c>
      <c r="C13" s="26" t="s">
        <v>66</v>
      </c>
      <c r="D13" s="28" t="s">
        <v>106</v>
      </c>
      <c r="E13" s="26" t="s">
        <v>23</v>
      </c>
      <c r="F13" s="29" t="s">
        <v>17</v>
      </c>
      <c r="G13" s="26" t="s">
        <v>96</v>
      </c>
      <c r="H13" s="27" t="s">
        <v>60</v>
      </c>
      <c r="I13" s="28" t="s">
        <v>61</v>
      </c>
      <c r="J13" s="28" t="s">
        <v>47</v>
      </c>
      <c r="K13" s="28">
        <v>0</v>
      </c>
      <c r="L13" s="4">
        <f>IF(Formato!$C13&lt;&gt;"",MONTH(C13),"")</f>
        <v>10</v>
      </c>
      <c r="M13" s="5">
        <f>IF(Formato!$G13&lt;&gt;"",MONTH(G13),"")</f>
        <v>10</v>
      </c>
    </row>
    <row r="14" spans="1:16" ht="16" x14ac:dyDescent="0.2">
      <c r="A14" s="26" t="s">
        <v>75</v>
      </c>
      <c r="B14" s="26" t="s">
        <v>64</v>
      </c>
      <c r="C14" s="26" t="s">
        <v>68</v>
      </c>
      <c r="D14" s="28" t="s">
        <v>107</v>
      </c>
      <c r="E14" s="26" t="s">
        <v>23</v>
      </c>
      <c r="F14" s="29" t="s">
        <v>17</v>
      </c>
      <c r="G14" s="26" t="s">
        <v>128</v>
      </c>
      <c r="H14" s="27" t="s">
        <v>60</v>
      </c>
      <c r="I14" s="28" t="s">
        <v>61</v>
      </c>
      <c r="J14" s="28" t="s">
        <v>47</v>
      </c>
      <c r="K14" s="28">
        <v>0</v>
      </c>
      <c r="L14" s="4">
        <f>IF(Formato!$C14&lt;&gt;"",MONTH(C14),"")</f>
        <v>10</v>
      </c>
      <c r="M14" s="5">
        <f>IF(Formato!$G14&lt;&gt;"",MONTH(G14),"")</f>
        <v>11</v>
      </c>
    </row>
    <row r="15" spans="1:16" ht="16" x14ac:dyDescent="0.2">
      <c r="A15" s="26" t="s">
        <v>76</v>
      </c>
      <c r="B15" s="26" t="s">
        <v>64</v>
      </c>
      <c r="C15" s="26" t="s">
        <v>68</v>
      </c>
      <c r="D15" s="28" t="s">
        <v>108</v>
      </c>
      <c r="E15" s="26" t="s">
        <v>23</v>
      </c>
      <c r="F15" s="29" t="s">
        <v>17</v>
      </c>
      <c r="G15" s="26" t="s">
        <v>97</v>
      </c>
      <c r="H15" s="27" t="s">
        <v>60</v>
      </c>
      <c r="I15" s="28" t="s">
        <v>61</v>
      </c>
      <c r="J15" s="28" t="s">
        <v>47</v>
      </c>
      <c r="K15" s="28">
        <v>0</v>
      </c>
      <c r="L15" s="4">
        <f>IF(Formato!$C15&lt;&gt;"",MONTH(C15),"")</f>
        <v>10</v>
      </c>
      <c r="M15" s="5">
        <f>IF(Formato!$G15&lt;&gt;"",MONTH(G15),"")</f>
        <v>10</v>
      </c>
    </row>
    <row r="16" spans="1:16" ht="16" x14ac:dyDescent="0.2">
      <c r="A16" s="26" t="s">
        <v>77</v>
      </c>
      <c r="B16" s="26" t="s">
        <v>64</v>
      </c>
      <c r="C16" s="26" t="s">
        <v>69</v>
      </c>
      <c r="D16" s="28" t="s">
        <v>109</v>
      </c>
      <c r="E16" s="26" t="s">
        <v>23</v>
      </c>
      <c r="F16" s="29" t="s">
        <v>17</v>
      </c>
      <c r="G16" s="26" t="s">
        <v>129</v>
      </c>
      <c r="H16" s="27" t="s">
        <v>60</v>
      </c>
      <c r="I16" s="28" t="s">
        <v>61</v>
      </c>
      <c r="J16" s="28" t="s">
        <v>47</v>
      </c>
      <c r="K16" s="28">
        <v>0</v>
      </c>
      <c r="L16" s="4">
        <f>IF(Formato!$C16&lt;&gt;"",MONTH(C16),"")</f>
        <v>10</v>
      </c>
      <c r="M16" s="5">
        <f>IF(Formato!$G16&lt;&gt;"",MONTH(G16),"")</f>
        <v>11</v>
      </c>
    </row>
    <row r="17" spans="1:13" ht="16" x14ac:dyDescent="0.2">
      <c r="A17" s="26" t="s">
        <v>78</v>
      </c>
      <c r="B17" s="26" t="s">
        <v>64</v>
      </c>
      <c r="C17" s="26" t="s">
        <v>70</v>
      </c>
      <c r="D17" s="28" t="s">
        <v>110</v>
      </c>
      <c r="E17" s="26" t="s">
        <v>23</v>
      </c>
      <c r="F17" s="29" t="s">
        <v>17</v>
      </c>
      <c r="G17" s="26" t="s">
        <v>99</v>
      </c>
      <c r="H17" s="27" t="s">
        <v>60</v>
      </c>
      <c r="I17" s="28" t="s">
        <v>61</v>
      </c>
      <c r="J17" s="28" t="s">
        <v>47</v>
      </c>
      <c r="K17" s="28">
        <v>0</v>
      </c>
      <c r="L17" s="4">
        <f>IF(Formato!$C17&lt;&gt;"",MONTH(C17),"")</f>
        <v>10</v>
      </c>
      <c r="M17" s="5">
        <f>IF(Formato!$G17&lt;&gt;"",MONTH(G17),"")</f>
        <v>10</v>
      </c>
    </row>
    <row r="18" spans="1:13" ht="16" x14ac:dyDescent="0.2">
      <c r="A18" s="26" t="s">
        <v>79</v>
      </c>
      <c r="B18" s="26" t="s">
        <v>64</v>
      </c>
      <c r="C18" s="26" t="s">
        <v>70</v>
      </c>
      <c r="D18" s="28" t="s">
        <v>111</v>
      </c>
      <c r="E18" s="26" t="s">
        <v>23</v>
      </c>
      <c r="F18" s="29" t="s">
        <v>17</v>
      </c>
      <c r="G18" s="26" t="s">
        <v>130</v>
      </c>
      <c r="H18" s="27" t="s">
        <v>60</v>
      </c>
      <c r="I18" s="28" t="s">
        <v>61</v>
      </c>
      <c r="J18" s="28" t="s">
        <v>47</v>
      </c>
      <c r="K18" s="28">
        <v>0</v>
      </c>
      <c r="L18" s="4">
        <f>IF(Formato!$C18&lt;&gt;"",MONTH(C18),"")</f>
        <v>10</v>
      </c>
      <c r="M18" s="5">
        <f>IF(Formato!$G18&lt;&gt;"",MONTH(G18),"")</f>
        <v>11</v>
      </c>
    </row>
    <row r="19" spans="1:13" ht="16" x14ac:dyDescent="0.2">
      <c r="A19" s="26" t="s">
        <v>80</v>
      </c>
      <c r="B19" s="26" t="s">
        <v>64</v>
      </c>
      <c r="C19" s="26" t="s">
        <v>67</v>
      </c>
      <c r="D19" s="28" t="s">
        <v>112</v>
      </c>
      <c r="E19" s="26" t="s">
        <v>23</v>
      </c>
      <c r="F19" s="29" t="s">
        <v>17</v>
      </c>
      <c r="G19" s="26" t="s">
        <v>101</v>
      </c>
      <c r="H19" s="27" t="s">
        <v>60</v>
      </c>
      <c r="I19" s="28" t="s">
        <v>61</v>
      </c>
      <c r="J19" s="28" t="s">
        <v>47</v>
      </c>
      <c r="K19" s="28">
        <v>0</v>
      </c>
      <c r="L19" s="4">
        <f>IF(Formato!$C19&lt;&gt;"",MONTH(C19),"")</f>
        <v>10</v>
      </c>
      <c r="M19" s="5">
        <f>IF(Formato!$G19&lt;&gt;"",MONTH(G19),"")</f>
        <v>10</v>
      </c>
    </row>
    <row r="20" spans="1:13" ht="16" x14ac:dyDescent="0.2">
      <c r="A20" s="26" t="s">
        <v>81</v>
      </c>
      <c r="B20" s="26" t="s">
        <v>64</v>
      </c>
      <c r="C20" s="26" t="s">
        <v>95</v>
      </c>
      <c r="D20" s="28" t="s">
        <v>113</v>
      </c>
      <c r="E20" s="26" t="s">
        <v>22</v>
      </c>
      <c r="F20" s="29" t="s">
        <v>17</v>
      </c>
      <c r="G20" s="26" t="s">
        <v>131</v>
      </c>
      <c r="H20" s="27" t="s">
        <v>60</v>
      </c>
      <c r="I20" s="28" t="s">
        <v>61</v>
      </c>
      <c r="J20" s="28" t="s">
        <v>47</v>
      </c>
      <c r="K20" s="28">
        <v>0</v>
      </c>
      <c r="L20" s="4">
        <f>IF(Formato!$C20&lt;&gt;"",MONTH(C20),"")</f>
        <v>10</v>
      </c>
      <c r="M20" s="5">
        <f>IF(Formato!$G20&lt;&gt;"",MONTH(G20),"")</f>
        <v>11</v>
      </c>
    </row>
    <row r="21" spans="1:13" ht="16" x14ac:dyDescent="0.2">
      <c r="A21" s="26" t="s">
        <v>82</v>
      </c>
      <c r="B21" s="26" t="s">
        <v>64</v>
      </c>
      <c r="C21" s="27" t="s">
        <v>96</v>
      </c>
      <c r="D21" s="28" t="s">
        <v>114</v>
      </c>
      <c r="E21" s="26" t="s">
        <v>22</v>
      </c>
      <c r="F21" s="29" t="s">
        <v>17</v>
      </c>
      <c r="G21" s="26" t="s">
        <v>132</v>
      </c>
      <c r="H21" s="27" t="s">
        <v>60</v>
      </c>
      <c r="I21" s="28" t="s">
        <v>61</v>
      </c>
      <c r="J21" s="28" t="s">
        <v>47</v>
      </c>
      <c r="K21" s="28">
        <v>0</v>
      </c>
      <c r="L21" s="4"/>
      <c r="M21" s="5"/>
    </row>
    <row r="22" spans="1:13" ht="16" x14ac:dyDescent="0.2">
      <c r="A22" s="26" t="s">
        <v>83</v>
      </c>
      <c r="B22" s="26" t="s">
        <v>64</v>
      </c>
      <c r="C22" s="26" t="s">
        <v>97</v>
      </c>
      <c r="D22" s="28" t="s">
        <v>115</v>
      </c>
      <c r="E22" s="26" t="s">
        <v>22</v>
      </c>
      <c r="F22" s="29" t="s">
        <v>17</v>
      </c>
      <c r="G22" s="26" t="s">
        <v>133</v>
      </c>
      <c r="H22" s="27" t="s">
        <v>60</v>
      </c>
      <c r="I22" s="28" t="s">
        <v>61</v>
      </c>
      <c r="J22" s="28" t="s">
        <v>47</v>
      </c>
      <c r="K22" s="28">
        <v>0</v>
      </c>
      <c r="L22" s="4"/>
      <c r="M22" s="5"/>
    </row>
    <row r="23" spans="1:13" ht="16" x14ac:dyDescent="0.2">
      <c r="A23" s="26" t="s">
        <v>84</v>
      </c>
      <c r="B23" s="26" t="s">
        <v>64</v>
      </c>
      <c r="C23" s="26" t="s">
        <v>97</v>
      </c>
      <c r="D23" s="28" t="s">
        <v>116</v>
      </c>
      <c r="E23" s="26" t="s">
        <v>23</v>
      </c>
      <c r="F23" s="29" t="s">
        <v>17</v>
      </c>
      <c r="G23" s="26" t="s">
        <v>128</v>
      </c>
      <c r="H23" s="27" t="s">
        <v>60</v>
      </c>
      <c r="I23" s="28" t="s">
        <v>61</v>
      </c>
      <c r="J23" s="28" t="s">
        <v>47</v>
      </c>
      <c r="K23" s="28">
        <v>0</v>
      </c>
      <c r="L23" s="4"/>
      <c r="M23" s="5"/>
    </row>
    <row r="24" spans="1:13" ht="16" x14ac:dyDescent="0.2">
      <c r="A24" s="26" t="s">
        <v>85</v>
      </c>
      <c r="B24" s="26" t="s">
        <v>64</v>
      </c>
      <c r="C24" s="26" t="s">
        <v>98</v>
      </c>
      <c r="D24" s="28" t="s">
        <v>117</v>
      </c>
      <c r="E24" s="26" t="s">
        <v>22</v>
      </c>
      <c r="F24" s="29" t="s">
        <v>17</v>
      </c>
      <c r="G24" s="26" t="s">
        <v>134</v>
      </c>
      <c r="H24" s="27" t="s">
        <v>60</v>
      </c>
      <c r="I24" s="28" t="s">
        <v>61</v>
      </c>
      <c r="J24" s="28" t="s">
        <v>47</v>
      </c>
      <c r="K24" s="28">
        <v>0</v>
      </c>
      <c r="L24" s="4"/>
      <c r="M24" s="5"/>
    </row>
    <row r="25" spans="1:13" ht="16" x14ac:dyDescent="0.2">
      <c r="A25" s="26" t="s">
        <v>86</v>
      </c>
      <c r="B25" s="26" t="s">
        <v>64</v>
      </c>
      <c r="C25" s="26" t="s">
        <v>98</v>
      </c>
      <c r="D25" s="28" t="s">
        <v>118</v>
      </c>
      <c r="E25" s="26" t="s">
        <v>22</v>
      </c>
      <c r="F25" s="29" t="s">
        <v>17</v>
      </c>
      <c r="G25" s="26" t="s">
        <v>134</v>
      </c>
      <c r="H25" s="27" t="s">
        <v>60</v>
      </c>
      <c r="I25" s="28" t="s">
        <v>61</v>
      </c>
      <c r="J25" s="28" t="s">
        <v>47</v>
      </c>
      <c r="K25" s="28">
        <v>0</v>
      </c>
      <c r="L25" s="4"/>
      <c r="M25" s="5"/>
    </row>
    <row r="26" spans="1:13" ht="16" x14ac:dyDescent="0.2">
      <c r="A26" s="26" t="s">
        <v>87</v>
      </c>
      <c r="B26" s="26" t="s">
        <v>64</v>
      </c>
      <c r="C26" s="26" t="s">
        <v>99</v>
      </c>
      <c r="D26" s="28" t="s">
        <v>119</v>
      </c>
      <c r="E26" s="26" t="s">
        <v>23</v>
      </c>
      <c r="F26" s="29" t="s">
        <v>17</v>
      </c>
      <c r="G26" s="26" t="s">
        <v>130</v>
      </c>
      <c r="H26" s="27" t="s">
        <v>60</v>
      </c>
      <c r="I26" s="28" t="s">
        <v>61</v>
      </c>
      <c r="J26" s="28" t="s">
        <v>47</v>
      </c>
      <c r="K26" s="28">
        <v>0</v>
      </c>
      <c r="L26" s="4"/>
      <c r="M26" s="5"/>
    </row>
    <row r="27" spans="1:13" ht="16" x14ac:dyDescent="0.2">
      <c r="A27" s="26" t="s">
        <v>88</v>
      </c>
      <c r="B27" s="26" t="s">
        <v>64</v>
      </c>
      <c r="C27" s="26" t="s">
        <v>100</v>
      </c>
      <c r="D27" s="28" t="s">
        <v>120</v>
      </c>
      <c r="E27" s="26" t="s">
        <v>22</v>
      </c>
      <c r="F27" s="29" t="s">
        <v>17</v>
      </c>
      <c r="G27" s="26" t="s">
        <v>135</v>
      </c>
      <c r="H27" s="27" t="s">
        <v>60</v>
      </c>
      <c r="I27" s="28" t="s">
        <v>61</v>
      </c>
      <c r="J27" s="28" t="s">
        <v>47</v>
      </c>
      <c r="K27" s="28">
        <v>0</v>
      </c>
      <c r="L27" s="4"/>
      <c r="M27" s="5"/>
    </row>
    <row r="28" spans="1:13" ht="16" x14ac:dyDescent="0.2">
      <c r="A28" s="26" t="s">
        <v>89</v>
      </c>
      <c r="B28" s="26" t="s">
        <v>64</v>
      </c>
      <c r="C28" s="26" t="s">
        <v>101</v>
      </c>
      <c r="D28" s="28" t="s">
        <v>121</v>
      </c>
      <c r="E28" s="26" t="s">
        <v>22</v>
      </c>
      <c r="F28" s="29" t="s">
        <v>17</v>
      </c>
      <c r="G28" s="26" t="s">
        <v>136</v>
      </c>
      <c r="H28" s="27" t="s">
        <v>60</v>
      </c>
      <c r="I28" s="28" t="s">
        <v>61</v>
      </c>
      <c r="J28" s="28" t="s">
        <v>47</v>
      </c>
      <c r="K28" s="28">
        <v>0</v>
      </c>
      <c r="L28" s="4"/>
      <c r="M28" s="5"/>
    </row>
    <row r="29" spans="1:13" ht="16" x14ac:dyDescent="0.2">
      <c r="A29" s="26" t="s">
        <v>90</v>
      </c>
      <c r="B29" s="26" t="s">
        <v>64</v>
      </c>
      <c r="C29" s="26" t="s">
        <v>102</v>
      </c>
      <c r="D29" s="28" t="s">
        <v>122</v>
      </c>
      <c r="E29" s="26" t="s">
        <v>22</v>
      </c>
      <c r="F29" s="29" t="s">
        <v>17</v>
      </c>
      <c r="G29" s="26" t="s">
        <v>131</v>
      </c>
      <c r="H29" s="27" t="s">
        <v>60</v>
      </c>
      <c r="I29" s="28" t="s">
        <v>61</v>
      </c>
      <c r="J29" s="28" t="s">
        <v>47</v>
      </c>
      <c r="K29" s="28">
        <v>0</v>
      </c>
      <c r="L29" s="4"/>
      <c r="M29" s="5"/>
    </row>
    <row r="30" spans="1:13" ht="16" x14ac:dyDescent="0.2">
      <c r="A30" s="26" t="s">
        <v>91</v>
      </c>
      <c r="B30" s="26" t="s">
        <v>64</v>
      </c>
      <c r="C30" s="26" t="s">
        <v>102</v>
      </c>
      <c r="D30" s="28" t="s">
        <v>123</v>
      </c>
      <c r="E30" s="26" t="s">
        <v>22</v>
      </c>
      <c r="F30" s="29" t="s">
        <v>17</v>
      </c>
      <c r="G30" s="26" t="s">
        <v>131</v>
      </c>
      <c r="H30" s="27" t="s">
        <v>60</v>
      </c>
      <c r="I30" s="28" t="s">
        <v>61</v>
      </c>
      <c r="J30" s="28" t="s">
        <v>47</v>
      </c>
      <c r="K30" s="28">
        <v>0</v>
      </c>
      <c r="L30" s="4"/>
      <c r="M30" s="5"/>
    </row>
    <row r="31" spans="1:13" ht="16" x14ac:dyDescent="0.2">
      <c r="A31" s="26" t="s">
        <v>92</v>
      </c>
      <c r="B31" s="26" t="s">
        <v>64</v>
      </c>
      <c r="C31" s="26" t="s">
        <v>102</v>
      </c>
      <c r="D31" s="28" t="s">
        <v>124</v>
      </c>
      <c r="E31" s="26" t="s">
        <v>22</v>
      </c>
      <c r="F31" s="29" t="s">
        <v>17</v>
      </c>
      <c r="G31" s="26" t="s">
        <v>131</v>
      </c>
      <c r="H31" s="27" t="s">
        <v>60</v>
      </c>
      <c r="I31" s="28" t="s">
        <v>61</v>
      </c>
      <c r="J31" s="28" t="s">
        <v>47</v>
      </c>
      <c r="K31" s="28">
        <v>0</v>
      </c>
      <c r="L31" s="4"/>
      <c r="M31" s="5"/>
    </row>
    <row r="32" spans="1:13" ht="16" x14ac:dyDescent="0.2">
      <c r="A32" s="26" t="s">
        <v>93</v>
      </c>
      <c r="B32" s="26" t="s">
        <v>64</v>
      </c>
      <c r="C32" s="26" t="s">
        <v>102</v>
      </c>
      <c r="D32" s="28" t="s">
        <v>125</v>
      </c>
      <c r="E32" s="26" t="s">
        <v>22</v>
      </c>
      <c r="F32" s="29" t="s">
        <v>17</v>
      </c>
      <c r="G32" s="26" t="s">
        <v>131</v>
      </c>
      <c r="H32" s="27" t="s">
        <v>60</v>
      </c>
      <c r="I32" s="28" t="s">
        <v>61</v>
      </c>
      <c r="J32" s="28" t="s">
        <v>47</v>
      </c>
      <c r="K32" s="28">
        <v>0</v>
      </c>
      <c r="L32" s="4"/>
      <c r="M32" s="5"/>
    </row>
    <row r="33" spans="1:13" ht="16" x14ac:dyDescent="0.2">
      <c r="A33" s="26" t="s">
        <v>94</v>
      </c>
      <c r="B33" s="26" t="s">
        <v>64</v>
      </c>
      <c r="C33" s="26" t="s">
        <v>102</v>
      </c>
      <c r="D33" s="28" t="s">
        <v>126</v>
      </c>
      <c r="E33" s="26" t="s">
        <v>22</v>
      </c>
      <c r="F33" s="29" t="s">
        <v>17</v>
      </c>
      <c r="G33" s="26" t="s">
        <v>131</v>
      </c>
      <c r="H33" s="27" t="s">
        <v>60</v>
      </c>
      <c r="I33" s="28" t="s">
        <v>61</v>
      </c>
      <c r="J33" s="28" t="s">
        <v>47</v>
      </c>
      <c r="K33" s="28">
        <v>0</v>
      </c>
      <c r="L33" s="4"/>
      <c r="M33" s="5"/>
    </row>
    <row r="34" spans="1:13" ht="16" x14ac:dyDescent="0.2">
      <c r="A34" s="26"/>
      <c r="B34" s="26"/>
      <c r="C34" s="26"/>
      <c r="D34" s="28"/>
      <c r="E34" s="26"/>
      <c r="F34" s="29"/>
      <c r="G34" s="26"/>
      <c r="H34" s="27"/>
      <c r="I34" s="28"/>
      <c r="J34" s="28"/>
      <c r="K34" s="28"/>
      <c r="L34" s="4"/>
      <c r="M34" s="5"/>
    </row>
    <row r="35" spans="1:13" ht="16" x14ac:dyDescent="0.2">
      <c r="A35" s="26"/>
      <c r="B35" s="26"/>
      <c r="C35" s="26"/>
      <c r="D35" s="28"/>
      <c r="E35" s="26"/>
      <c r="F35" s="29"/>
      <c r="G35" s="26"/>
      <c r="H35" s="27"/>
      <c r="I35" s="28"/>
      <c r="J35" s="28"/>
      <c r="K35" s="28"/>
      <c r="L35" s="4"/>
      <c r="M35" s="5"/>
    </row>
    <row r="36" spans="1:13" ht="16" x14ac:dyDescent="0.2">
      <c r="A36" s="26"/>
      <c r="B36" s="26"/>
      <c r="C36" s="26"/>
      <c r="D36" s="28"/>
      <c r="E36" s="26"/>
      <c r="F36" s="29"/>
      <c r="G36" s="26"/>
      <c r="H36" s="27"/>
      <c r="I36" s="28"/>
      <c r="J36" s="28"/>
      <c r="K36" s="28"/>
      <c r="L36" s="4"/>
      <c r="M36" s="5"/>
    </row>
    <row r="37" spans="1:13" ht="16" x14ac:dyDescent="0.2">
      <c r="A37" s="26"/>
      <c r="B37" s="26"/>
      <c r="C37" s="26"/>
      <c r="D37" s="28"/>
      <c r="E37" s="26"/>
      <c r="F37" s="29"/>
      <c r="G37" s="26"/>
      <c r="H37" s="27"/>
      <c r="I37" s="28"/>
      <c r="J37" s="28"/>
      <c r="K37" s="28"/>
      <c r="L37" s="4"/>
      <c r="M37" s="5"/>
    </row>
    <row r="38" spans="1:13" ht="16" x14ac:dyDescent="0.2">
      <c r="A38" s="26"/>
      <c r="B38" s="26"/>
      <c r="C38" s="26"/>
      <c r="D38" s="28"/>
      <c r="E38" s="26"/>
      <c r="F38" s="29"/>
      <c r="G38" s="26"/>
      <c r="H38" s="27"/>
      <c r="I38" s="28"/>
      <c r="J38" s="28"/>
      <c r="K38" s="28"/>
      <c r="L38" s="4"/>
      <c r="M38" s="5"/>
    </row>
    <row r="39" spans="1:13" ht="16" x14ac:dyDescent="0.2">
      <c r="A39" s="26"/>
      <c r="B39" s="26"/>
      <c r="C39" s="26"/>
      <c r="D39" s="28"/>
      <c r="E39" s="26"/>
      <c r="F39" s="29"/>
      <c r="G39" s="26"/>
      <c r="H39" s="27"/>
      <c r="I39" s="28"/>
      <c r="J39" s="28"/>
      <c r="K39" s="28"/>
      <c r="L39" s="4"/>
      <c r="M39" s="5"/>
    </row>
    <row r="40" spans="1:13" ht="16" x14ac:dyDescent="0.2">
      <c r="A40" s="26"/>
      <c r="B40" s="26"/>
      <c r="C40" s="26"/>
      <c r="D40" s="28"/>
      <c r="E40" s="26"/>
      <c r="F40" s="29"/>
      <c r="G40" s="26"/>
      <c r="H40" s="27"/>
      <c r="I40" s="28"/>
      <c r="J40" s="28"/>
      <c r="K40" s="28"/>
      <c r="L40" s="4"/>
      <c r="M40" s="5"/>
    </row>
    <row r="41" spans="1:13" ht="16" x14ac:dyDescent="0.2">
      <c r="A41" s="26"/>
      <c r="B41" s="26"/>
      <c r="C41" s="26"/>
      <c r="D41" s="28"/>
      <c r="E41" s="26"/>
      <c r="F41" s="29"/>
      <c r="G41" s="26"/>
      <c r="H41" s="27"/>
      <c r="I41" s="28"/>
      <c r="J41" s="28"/>
      <c r="K41" s="28"/>
      <c r="L41" s="4" t="str">
        <f>IF(Formato!$C41&lt;&gt;"",MONTH(C41),"")</f>
        <v/>
      </c>
      <c r="M41" s="5" t="str">
        <f>IF(Formato!$G41&lt;&gt;"",MONTH(G41),"")</f>
        <v/>
      </c>
    </row>
    <row r="42" spans="1:13" ht="16" x14ac:dyDescent="0.2">
      <c r="A42" s="26"/>
      <c r="B42" s="26"/>
      <c r="C42" s="26"/>
      <c r="D42" s="28"/>
      <c r="E42" s="26"/>
      <c r="F42" s="29"/>
      <c r="G42" s="26"/>
      <c r="H42" s="27"/>
      <c r="I42" s="28"/>
      <c r="J42" s="28"/>
      <c r="K42" s="28"/>
      <c r="L42" s="4" t="str">
        <f>IF(Formato!$C42&lt;&gt;"",MONTH(C42),"")</f>
        <v/>
      </c>
      <c r="M42" s="5" t="str">
        <f>IF(Formato!$G42&lt;&gt;"",MONTH(G42),"")</f>
        <v/>
      </c>
    </row>
    <row r="43" spans="1:13" ht="16" x14ac:dyDescent="0.2">
      <c r="A43" s="26"/>
      <c r="B43" s="26"/>
      <c r="C43" s="26"/>
      <c r="D43" s="28"/>
      <c r="E43" s="26"/>
      <c r="F43" s="29"/>
      <c r="G43" s="26"/>
      <c r="H43" s="27"/>
      <c r="I43" s="28"/>
      <c r="J43" s="28"/>
      <c r="K43" s="28"/>
      <c r="L43" s="4" t="str">
        <f>IF(Formato!$C43&lt;&gt;"",MONTH(C43),"")</f>
        <v/>
      </c>
      <c r="M43" s="5" t="str">
        <f>IF(Formato!$G43&lt;&gt;"",MONTH(G43),"")</f>
        <v/>
      </c>
    </row>
    <row r="44" spans="1:13" ht="16" x14ac:dyDescent="0.2">
      <c r="A44" s="26"/>
      <c r="B44" s="26"/>
      <c r="C44" s="26"/>
      <c r="D44" s="28"/>
      <c r="E44" s="26"/>
      <c r="F44" s="29"/>
      <c r="G44" s="26"/>
      <c r="H44" s="27"/>
      <c r="I44" s="28"/>
      <c r="J44" s="28"/>
      <c r="K44" s="28"/>
      <c r="L44" s="17" t="str">
        <f>IF(Formato!$C44&lt;&gt;"",MONTH(C44),"")</f>
        <v/>
      </c>
      <c r="M44" s="18" t="str">
        <f>IF(Formato!$G44&lt;&gt;"",MONTH(G44),"")</f>
        <v/>
      </c>
    </row>
    <row r="45" spans="1:13" ht="16" x14ac:dyDescent="0.2">
      <c r="A45" s="26"/>
      <c r="B45" s="26"/>
      <c r="C45" s="26"/>
      <c r="D45" s="28"/>
      <c r="E45" s="26"/>
      <c r="F45" s="29"/>
      <c r="G45" s="26"/>
      <c r="H45" s="27"/>
      <c r="I45" s="28"/>
      <c r="J45" s="28"/>
      <c r="K45" s="28"/>
      <c r="L45" s="17" t="str">
        <f>IF(Formato!$C45&lt;&gt;"",MONTH(C45),"")</f>
        <v/>
      </c>
      <c r="M45" s="18" t="str">
        <f>IF(Formato!$G45&lt;&gt;"",MONTH(G45),"")</f>
        <v/>
      </c>
    </row>
    <row r="46" spans="1:13" ht="16" x14ac:dyDescent="0.2">
      <c r="A46" s="26"/>
      <c r="B46" s="26"/>
      <c r="C46" s="26"/>
      <c r="D46" s="28"/>
      <c r="E46" s="26"/>
      <c r="F46" s="29"/>
      <c r="G46" s="26"/>
      <c r="H46" s="27"/>
      <c r="I46" s="28"/>
      <c r="J46" s="28"/>
      <c r="K46" s="28"/>
      <c r="L46" s="17" t="str">
        <f>IF(Formato!$C46&lt;&gt;"",MONTH(C46),"")</f>
        <v/>
      </c>
      <c r="M46" s="18" t="str">
        <f>IF(Formato!$G46&lt;&gt;"",MONTH(G46),"")</f>
        <v/>
      </c>
    </row>
    <row r="47" spans="1:13" ht="16" x14ac:dyDescent="0.2">
      <c r="A47" s="26"/>
      <c r="B47" s="26"/>
      <c r="C47" s="26"/>
      <c r="D47" s="28"/>
      <c r="E47" s="26"/>
      <c r="F47" s="29"/>
      <c r="G47" s="26"/>
      <c r="H47" s="27"/>
      <c r="I47" s="28"/>
      <c r="J47" s="28"/>
      <c r="K47" s="28"/>
      <c r="L47" s="17" t="str">
        <f>IF(Formato!$C47&lt;&gt;"",MONTH(C47),"")</f>
        <v/>
      </c>
      <c r="M47" s="18" t="str">
        <f>IF(Formato!$G47&lt;&gt;"",MONTH(G47),"")</f>
        <v/>
      </c>
    </row>
    <row r="48" spans="1:13" ht="16" x14ac:dyDescent="0.2">
      <c r="A48" s="26"/>
      <c r="B48" s="26"/>
      <c r="C48" s="26"/>
      <c r="D48" s="28"/>
      <c r="E48" s="26"/>
      <c r="F48" s="29"/>
      <c r="G48" s="26"/>
      <c r="H48" s="27"/>
      <c r="I48" s="28"/>
      <c r="J48" s="28"/>
      <c r="K48" s="28"/>
      <c r="L48" s="17" t="str">
        <f>IF(Formato!$C48&lt;&gt;"",MONTH(C48),"")</f>
        <v/>
      </c>
      <c r="M48" s="18" t="str">
        <f>IF(Formato!$G48&lt;&gt;"",MONTH(G48),"")</f>
        <v/>
      </c>
    </row>
    <row r="49" spans="1:13" ht="16" x14ac:dyDescent="0.2">
      <c r="A49" s="26"/>
      <c r="B49" s="26"/>
      <c r="C49" s="26"/>
      <c r="D49" s="28"/>
      <c r="E49" s="26"/>
      <c r="F49" s="29"/>
      <c r="G49" s="26"/>
      <c r="H49" s="27"/>
      <c r="I49" s="28"/>
      <c r="J49" s="28"/>
      <c r="K49" s="28"/>
      <c r="L49" s="17" t="str">
        <f>IF(Formato!$C49&lt;&gt;"",MONTH(C49),"")</f>
        <v/>
      </c>
      <c r="M49" s="18" t="str">
        <f>IF(Formato!$G49&lt;&gt;"",MONTH(G49),"")</f>
        <v/>
      </c>
    </row>
    <row r="50" spans="1:13" ht="16" x14ac:dyDescent="0.2">
      <c r="A50" s="26"/>
      <c r="B50" s="26"/>
      <c r="C50" s="26"/>
      <c r="D50" s="28"/>
      <c r="E50" s="26"/>
      <c r="F50" s="29"/>
      <c r="G50" s="26"/>
      <c r="H50" s="27"/>
      <c r="I50" s="28"/>
      <c r="J50" s="28"/>
      <c r="K50" s="28"/>
      <c r="L50" s="17" t="str">
        <f>IF(Formato!$C50&lt;&gt;"",MONTH(C50),"")</f>
        <v/>
      </c>
      <c r="M50" s="18" t="str">
        <f>IF(Formato!$G50&lt;&gt;"",MONTH(G50),"")</f>
        <v/>
      </c>
    </row>
    <row r="51" spans="1:13" ht="16" x14ac:dyDescent="0.2">
      <c r="A51" s="26"/>
      <c r="B51" s="26"/>
      <c r="C51" s="26"/>
      <c r="D51" s="28"/>
      <c r="E51" s="26"/>
      <c r="F51" s="29"/>
      <c r="G51" s="26"/>
      <c r="H51" s="27"/>
      <c r="I51" s="28"/>
      <c r="J51" s="28"/>
      <c r="K51" s="28"/>
      <c r="L51" s="17" t="str">
        <f>IF(Formato!$C51&lt;&gt;"",MONTH(C51),"")</f>
        <v/>
      </c>
      <c r="M51" s="18" t="str">
        <f>IF(Formato!$G51&lt;&gt;"",MONTH(G51),"")</f>
        <v/>
      </c>
    </row>
    <row r="52" spans="1:13" ht="16" x14ac:dyDescent="0.2">
      <c r="A52" s="26"/>
      <c r="B52" s="26"/>
      <c r="C52" s="36"/>
      <c r="D52" s="28"/>
      <c r="E52" s="26"/>
      <c r="F52" s="29"/>
      <c r="G52" s="26"/>
      <c r="H52" s="27"/>
      <c r="I52" s="28"/>
      <c r="J52" s="28"/>
      <c r="K52" s="28"/>
      <c r="L52" s="17" t="str">
        <f>IF(Formato!$C52&lt;&gt;"",MONTH(C52),"")</f>
        <v/>
      </c>
      <c r="M52" s="18" t="str">
        <f>IF(Formato!$G52&lt;&gt;"",MONTH(G52),"")</f>
        <v/>
      </c>
    </row>
    <row r="53" spans="1:13" ht="16" x14ac:dyDescent="0.2">
      <c r="A53" s="26"/>
      <c r="B53" s="26"/>
      <c r="C53" s="36"/>
      <c r="D53" s="28"/>
      <c r="E53" s="26"/>
      <c r="F53" s="29"/>
      <c r="G53" s="26"/>
      <c r="H53" s="27"/>
      <c r="I53" s="28"/>
      <c r="J53" s="28"/>
      <c r="K53" s="28"/>
      <c r="L53" s="17" t="str">
        <f>IF(Formato!$C53&lt;&gt;"",MONTH(C53),"")</f>
        <v/>
      </c>
      <c r="M53" s="18" t="str">
        <f>IF(Formato!$G53&lt;&gt;"",MONTH(G53),"")</f>
        <v/>
      </c>
    </row>
    <row r="54" spans="1:13" ht="16" x14ac:dyDescent="0.2">
      <c r="A54" s="26"/>
      <c r="B54" s="26"/>
      <c r="C54" s="36"/>
      <c r="D54" s="28"/>
      <c r="E54" s="26"/>
      <c r="F54" s="29"/>
      <c r="G54" s="26"/>
      <c r="H54" s="27"/>
      <c r="I54" s="28"/>
      <c r="J54" s="28"/>
      <c r="K54" s="28"/>
      <c r="L54" s="17" t="str">
        <f>IF(Formato!$C54&lt;&gt;"",MONTH(C54),"")</f>
        <v/>
      </c>
      <c r="M54" s="18" t="str">
        <f>IF(Formato!$G54&lt;&gt;"",MONTH(G54),"")</f>
        <v/>
      </c>
    </row>
    <row r="55" spans="1:13" ht="16" x14ac:dyDescent="0.2">
      <c r="A55" s="26"/>
      <c r="B55" s="26"/>
      <c r="C55" s="36"/>
      <c r="D55" s="28"/>
      <c r="E55" s="26"/>
      <c r="F55" s="29"/>
      <c r="G55" s="26"/>
      <c r="H55" s="27"/>
      <c r="I55" s="28"/>
      <c r="J55" s="28"/>
      <c r="K55" s="28"/>
      <c r="L55" s="17" t="str">
        <f>IF(Formato!$C55&lt;&gt;"",MONTH(C55),"")</f>
        <v/>
      </c>
      <c r="M55" s="18" t="str">
        <f>IF(Formato!$G55&lt;&gt;"",MONTH(G55),"")</f>
        <v/>
      </c>
    </row>
    <row r="56" spans="1:13" ht="16" x14ac:dyDescent="0.2">
      <c r="A56" s="26"/>
      <c r="B56" s="26"/>
      <c r="C56" s="36"/>
      <c r="D56" s="28"/>
      <c r="E56" s="26"/>
      <c r="F56" s="29"/>
      <c r="G56" s="26"/>
      <c r="H56" s="27"/>
      <c r="I56" s="28"/>
      <c r="J56" s="28"/>
      <c r="K56" s="28"/>
      <c r="L56" s="17" t="str">
        <f>IF(Formato!$C56&lt;&gt;"",MONTH(C56),"")</f>
        <v/>
      </c>
      <c r="M56" s="18" t="str">
        <f>IF(Formato!$G56&lt;&gt;"",MONTH(G56),"")</f>
        <v/>
      </c>
    </row>
    <row r="57" spans="1:13" ht="16" x14ac:dyDescent="0.2">
      <c r="A57" s="26"/>
      <c r="B57" s="26"/>
      <c r="C57" s="36"/>
      <c r="D57" s="28"/>
      <c r="E57" s="26"/>
      <c r="F57" s="29"/>
      <c r="G57" s="26"/>
      <c r="H57" s="27"/>
      <c r="I57" s="28"/>
      <c r="J57" s="28"/>
      <c r="K57" s="28"/>
      <c r="L57" s="17" t="str">
        <f>IF(Formato!$C57&lt;&gt;"",MONTH(C57),"")</f>
        <v/>
      </c>
      <c r="M57" s="18" t="str">
        <f>IF(Formato!$G57&lt;&gt;"",MONTH(G57),"")</f>
        <v/>
      </c>
    </row>
    <row r="58" spans="1:13" ht="16" x14ac:dyDescent="0.2">
      <c r="A58" s="26"/>
      <c r="B58" s="26"/>
      <c r="C58" s="36"/>
      <c r="D58" s="28"/>
      <c r="E58" s="26"/>
      <c r="F58" s="29"/>
      <c r="G58" s="26"/>
      <c r="H58" s="27"/>
      <c r="I58" s="28"/>
      <c r="J58" s="28"/>
      <c r="K58" s="28"/>
      <c r="L58" s="17" t="str">
        <f>IF(Formato!$C58&lt;&gt;"",MONTH(C58),"")</f>
        <v/>
      </c>
      <c r="M58" s="18" t="str">
        <f>IF(Formato!$G58&lt;&gt;"",MONTH(G58),"")</f>
        <v/>
      </c>
    </row>
    <row r="59" spans="1:13" ht="16" x14ac:dyDescent="0.2">
      <c r="A59" s="26"/>
      <c r="B59" s="26"/>
      <c r="C59" s="36"/>
      <c r="D59" s="28"/>
      <c r="E59" s="26"/>
      <c r="F59" s="29"/>
      <c r="G59" s="26"/>
      <c r="H59" s="27"/>
      <c r="I59" s="28"/>
      <c r="J59" s="28"/>
      <c r="K59" s="28"/>
      <c r="L59" s="17" t="str">
        <f>IF(Formato!$C59&lt;&gt;"",MONTH(C59),"")</f>
        <v/>
      </c>
      <c r="M59" s="18" t="str">
        <f>IF(Formato!$G59&lt;&gt;"",MONTH(G59),"")</f>
        <v/>
      </c>
    </row>
    <row r="60" spans="1:13" ht="16" x14ac:dyDescent="0.2">
      <c r="A60" s="26"/>
      <c r="B60" s="26"/>
      <c r="C60" s="36"/>
      <c r="D60" s="28"/>
      <c r="E60" s="26"/>
      <c r="F60" s="29"/>
      <c r="G60" s="26"/>
      <c r="H60" s="27"/>
      <c r="I60" s="28"/>
      <c r="J60" s="28"/>
      <c r="K60" s="28"/>
      <c r="L60" s="17" t="str">
        <f>IF(Formato!$C60&lt;&gt;"",MONTH(C60),"")</f>
        <v/>
      </c>
      <c r="M60" s="18" t="str">
        <f>IF(Formato!$G60&lt;&gt;"",MONTH(G60),"")</f>
        <v/>
      </c>
    </row>
    <row r="61" spans="1:13" ht="16" x14ac:dyDescent="0.2">
      <c r="A61" s="26"/>
      <c r="B61" s="26"/>
      <c r="C61" s="36"/>
      <c r="D61" s="28"/>
      <c r="E61" s="26"/>
      <c r="F61" s="29"/>
      <c r="G61" s="26"/>
      <c r="H61" s="27"/>
      <c r="I61" s="28"/>
      <c r="J61" s="28"/>
      <c r="K61" s="28"/>
      <c r="L61" s="17" t="str">
        <f>IF(Formato!$C61&lt;&gt;"",MONTH(C61),"")</f>
        <v/>
      </c>
      <c r="M61" s="18" t="str">
        <f>IF(Formato!$G61&lt;&gt;"",MONTH(G61),"")</f>
        <v/>
      </c>
    </row>
    <row r="62" spans="1:13" ht="16" x14ac:dyDescent="0.2">
      <c r="A62" s="26"/>
      <c r="B62" s="26"/>
      <c r="C62" s="36"/>
      <c r="D62" s="28"/>
      <c r="E62" s="26"/>
      <c r="F62" s="29"/>
      <c r="G62" s="26"/>
      <c r="H62" s="27"/>
      <c r="I62" s="28"/>
      <c r="J62" s="28"/>
      <c r="K62" s="28"/>
      <c r="L62" s="4" t="str">
        <f>IF(Formato!$C62&lt;&gt;"",MONTH(C62),"")</f>
        <v/>
      </c>
      <c r="M62" s="5" t="str">
        <f>IF(Formato!$G62&lt;&gt;"",MONTH(G62),"")</f>
        <v/>
      </c>
    </row>
    <row r="63" spans="1:13" ht="16" x14ac:dyDescent="0.2">
      <c r="A63" s="33"/>
      <c r="B63" s="26"/>
      <c r="C63" s="27"/>
      <c r="D63" s="28"/>
      <c r="E63" s="26"/>
      <c r="F63" s="28"/>
      <c r="G63" s="27"/>
      <c r="H63" s="27"/>
      <c r="I63" s="28"/>
      <c r="J63" s="28"/>
      <c r="K63" s="28"/>
      <c r="L63" s="17" t="str">
        <f>IF(Formato!$C63&lt;&gt;"",MONTH(C63),"")</f>
        <v/>
      </c>
      <c r="M63" s="18" t="str">
        <f>IF(Formato!$G63&lt;&gt;"",MONTH(G63),"")</f>
        <v/>
      </c>
    </row>
    <row r="64" spans="1:13" ht="16" x14ac:dyDescent="0.2">
      <c r="A64" s="26"/>
      <c r="B64" s="26"/>
      <c r="C64" s="27"/>
      <c r="D64" s="28"/>
      <c r="E64" s="26"/>
      <c r="F64" s="28"/>
      <c r="G64" s="27"/>
      <c r="H64" s="27"/>
      <c r="I64" s="28"/>
      <c r="J64" s="28"/>
      <c r="K64" s="28"/>
      <c r="L64" s="17" t="str">
        <f>IF(Formato!$C64&lt;&gt;"",MONTH(C64),"")</f>
        <v/>
      </c>
      <c r="M64" s="18" t="str">
        <f>IF(Formato!$G64&lt;&gt;"",MONTH(G64),"")</f>
        <v/>
      </c>
    </row>
  </sheetData>
  <sheetProtection selectLockedCells="1"/>
  <mergeCells count="5">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62">
      <formula1>CRespuestas</formula1>
    </dataValidation>
    <dataValidation type="list" allowBlank="1" showInputMessage="1" showErrorMessage="1" sqref="F63:F6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6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6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Fundamentación</vt:lpstr>
      <vt:lpstr>Formato</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Enrique Vera</cp:lastModifiedBy>
  <cp:revision/>
  <dcterms:created xsi:type="dcterms:W3CDTF">2017-10-19T22:18:57Z</dcterms:created>
  <dcterms:modified xsi:type="dcterms:W3CDTF">2025-11-09T17:24:16Z</dcterms:modified>
</cp:coreProperties>
</file>