
<file path=[Content_Types].xml><?xml version="1.0" encoding="utf-8"?>
<Types xmlns="http://schemas.openxmlformats.org/package/2006/content-types">
  <Default Extension="xml" ContentType="application/xml"/>
  <Default Extension="jpeg" ContentType="image/jpeg"/>
  <Default Extension="bin" ContentType="application/vnd.openxmlformats-officedocument.spreadsheetml.printerSettings"/>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615"/>
  <workbookPr/>
  <mc:AlternateContent xmlns:mc="http://schemas.openxmlformats.org/markup-compatibility/2006">
    <mc:Choice Requires="x15">
      <x15ac:absPath xmlns:x15ac="http://schemas.microsoft.com/office/spreadsheetml/2010/11/ac" url="/Users/Papa/Desktop/Septiembre/Sept/"/>
    </mc:Choice>
  </mc:AlternateContent>
  <bookViews>
    <workbookView xWindow="0" yWindow="0" windowWidth="28800" windowHeight="1800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52" i="1" l="1"/>
  <c r="L53" i="1"/>
  <c r="L54" i="1"/>
  <c r="L55" i="1"/>
  <c r="L56" i="1"/>
  <c r="L57" i="1"/>
  <c r="L58" i="1"/>
  <c r="L59" i="1"/>
  <c r="L60" i="1"/>
  <c r="L61" i="1"/>
  <c r="L62" i="1"/>
  <c r="M52" i="1"/>
  <c r="M53" i="1"/>
  <c r="M54" i="1"/>
  <c r="M55" i="1"/>
  <c r="M56" i="1"/>
  <c r="M57" i="1"/>
  <c r="M58" i="1"/>
  <c r="M59" i="1"/>
  <c r="M60" i="1"/>
  <c r="M61" i="1"/>
  <c r="M62" i="1"/>
  <c r="L11" i="1"/>
  <c r="M11" i="1"/>
  <c r="L12" i="1"/>
  <c r="M12" i="1"/>
  <c r="L13" i="1"/>
  <c r="M13" i="1"/>
  <c r="L14" i="1"/>
  <c r="M14" i="1"/>
  <c r="L15" i="1"/>
  <c r="M15" i="1"/>
  <c r="L16" i="1"/>
  <c r="M16" i="1"/>
  <c r="L17" i="1"/>
  <c r="M17" i="1"/>
  <c r="L18" i="1"/>
  <c r="M18" i="1"/>
  <c r="L19" i="1"/>
  <c r="M19" i="1"/>
  <c r="L20" i="1"/>
  <c r="M20" i="1"/>
  <c r="L41" i="1"/>
  <c r="M41" i="1"/>
  <c r="L42" i="1"/>
  <c r="M42" i="1"/>
  <c r="L43" i="1"/>
  <c r="M43" i="1"/>
  <c r="L44" i="1"/>
  <c r="M44" i="1"/>
  <c r="L45" i="1"/>
  <c r="M45" i="1"/>
  <c r="L46" i="1"/>
  <c r="M46" i="1"/>
  <c r="L47" i="1"/>
  <c r="M47" i="1"/>
  <c r="L48" i="1"/>
  <c r="M48" i="1"/>
  <c r="L49" i="1"/>
  <c r="M49" i="1"/>
  <c r="L50" i="1"/>
  <c r="M50" i="1"/>
  <c r="L51" i="1"/>
  <c r="M51" i="1"/>
  <c r="L10" i="1"/>
  <c r="M10" i="1"/>
  <c r="M64" i="1"/>
  <c r="L64" i="1"/>
  <c r="M63" i="1"/>
  <c r="L63" i="1"/>
  <c r="B2" i="1"/>
</calcChain>
</file>

<file path=xl/comments1.xml><?xml version="1.0" encoding="utf-8"?>
<comments xmlns="http://schemas.openxmlformats.org/spreadsheetml/2006/main">
  <authors>
    <author>Gerardo Javier Vilet Espinosa</author>
  </authors>
  <commentList>
    <comment ref="H9" authorId="0">
      <text>
        <r>
          <rPr>
            <sz val="9"/>
            <color rgb="FF000000"/>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<sst xmlns="http://schemas.openxmlformats.org/spreadsheetml/2006/main" count="406" uniqueCount="158">
  <si>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</si>
  <si>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</si>
  <si>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</si>
  <si>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</si>
  <si>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</si>
  <si>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</si>
  <si>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</si>
  <si>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</si>
  <si>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</si>
  <si>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</si>
  <si>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</si>
  <si>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</si>
  <si>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</si>
  <si>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</si>
  <si>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</si>
  <si>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</si>
  <si>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</si>
  <si>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</si>
  <si>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</si>
  <si>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</si>
  <si>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</si>
  <si>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</si>
  <si>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</si>
  <si>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</si>
  <si>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</si>
  <si>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</si>
  <si>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</si>
  <si>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</si>
  <si>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</si>
  <si>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</si>
  <si>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</si>
  <si>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</si>
  <si>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</si>
  <si>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</si>
  <si>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</si>
  <si>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</si>
  <si>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</si>
  <si>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</si>
  <si>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</si>
  <si>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</si>
  <si>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</si>
  <si>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</si>
  <si>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</si>
  <si>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</si>
  <si>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</si>
  <si>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</si>
  <si>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</si>
  <si>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</si>
  <si>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</si>
  <si>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</si>
  <si>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</si>
  <si>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</si>
  <si>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</si>
  <si>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</si>
  <si>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</si>
  <si>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</si>
  <si>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</si>
  <si>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</si>
  <si>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</si>
  <si>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</si>
  <si>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Acceso</t>
  </si>
  <si>
    <t>sin costo</t>
  </si>
  <si>
    <t>UNIVERSIDAD AUTONOMA DE SAN LUIS POTOSÍ</t>
  </si>
  <si>
    <t>Folio</t>
  </si>
  <si>
    <t>sin nombre</t>
  </si>
  <si>
    <t>03/09/2025</t>
  </si>
  <si>
    <t>01/09/2025</t>
  </si>
  <si>
    <t>240477625000158</t>
  </si>
  <si>
    <t>240477625000159</t>
  </si>
  <si>
    <t>240477625000160</t>
  </si>
  <si>
    <t>240477625000161</t>
  </si>
  <si>
    <t>240477625000162</t>
  </si>
  <si>
    <t>240477625000163</t>
  </si>
  <si>
    <t>240477625000164</t>
  </si>
  <si>
    <t>240477625000165</t>
  </si>
  <si>
    <t>240477625000166</t>
  </si>
  <si>
    <t>240477625000167</t>
  </si>
  <si>
    <t>02/09/2025</t>
  </si>
  <si>
    <t>08/09/2025</t>
  </si>
  <si>
    <t>11/09/2025</t>
  </si>
  <si>
    <t>12/09/2025</t>
  </si>
  <si>
    <t>17/09/2025</t>
  </si>
  <si>
    <t>Buen día, por medio de este conducto hago la solicitud de la información estadística de la convocatoria de licenciatura e ingeniería del año 2025 con los siguientes rubros:
•	Nombre de carrera
•	Modalidad (presencial y a distancia)
•	Número de oferta de lugares por carrera
•	Número de solicitudes
•	Número de aspirantes que presentaron examen
•	Número de aspirantes aceptados
•	Número de aspirantes rechazados
•	Área
•	Campus o sede
•	En un documento en Excel
Con el fin de un proyecto de investigación, Sin más por el momento me despido sin antes enviarle un cordial saludo y agradeciendo por la información.</t>
  </si>
  <si>
    <t>Solicito se me proporcione los documentos con los cuales haya dado cumplimiento a lo establecido por el artículo 45 en todas y cada una de sus fracciones, de la ley de protección de datos personales en posesión de los sujetos obligados del Estado de San Luis Potosí.</t>
  </si>
  <si>
    <t>copia certificada del certificado de calificaciones del alumno HOMERO SALAZAR CARDOZA exalumno de la Facultad de derecho. autorizando para recibirla al suscrito Alois Álvarez Soldevilla</t>
  </si>
  <si>
    <t xml:space="preserve">Por este medio, y con fundamento en el artículo 6° de la Constitución Política de los Estados Unidos Mexicanos, en la Ley General de Transparencia y Acceso a la Información Pública, así como en la legislación estatal aplicable, me permito solicitar —de manera atenta y respetuosa— información estadística correspondiente a los ciclos escolares 2015-2016 al 2024-2025, relacionada con los niveles educativos de bachillerato y licenciatura que ofrece la Universidad Autónoma del Estado de México (UAEMéx).
Esta solicitud se realiza en mi carácter de Jefa del Departamento de Información y Estadística de la UAEMéx, en el marco de un análisis académico institucional, cuyo propósito es fortalecer los procesos de seguimiento y mejora continua de nuestros programas educativos.
Adjunto a la presente un archivo en formato Excel que contiene:
•	Una hoja con la lista de variables e indicadores solicitados, diferenciados por nivel educativo.
•	Una hoja con las definiciones correspondientes a cada indicador, basadas en los criterios oficiales establecidos por la Secretaría de Educación Pública (SEP).
De ser posible, agradeceré que la información sea proporcionada en un formato abierto y procesable (.xlsx o .csv), con los datos desglosados por año y por indicador. En caso de que algún dato no se encuentre disponible, agradeceré se indique el motivo, y si es posible, la dependencia responsable de su generación o resguardo.
Finalidad del uso de la información:
La información solicitada será utilizada exclusivamente con fines académicos, en el marco de un proyecto institucional de la UAEMéx enfocado al análisis de parámetros educativos y orientado a la mejora de la calidad en la educación superior.
Agradezco de antemano la atención prestada a esta solicitud y quedo atenta a cualquier aclaración o información adicional que se requiera.
Atentamente,
Anareli Domínguez Gómez
Jefa del Departamento de Información y Estadística
Universidad Autónoma del Estado de México (UAEMéx)
adominguezgo@uaemex.mx
adominguezg870@gmail.com
</t>
  </si>
  <si>
    <t xml:space="preserve">Por este medio solicito lo siguiente: 
¿La institución (Universidad) cuenta con un esquema de sorteos universitarios? , es decir se realizan sorteos universitarios? 
Cuentan con un mecanismo donde se informe a la comunidad respecto al ejercicio de la venta de sorteos como en que se invierte la ganancia de los sorteos realizados, proporcionar documentación  soporte o enlace electrónico. 
</t>
  </si>
  <si>
    <t xml:space="preserve">Por este medio, y con fundamento en el artículo 6° de la Constitución Política de los Estados Unidos Mexicanos, en la Ley General de Transparencia y Acceso a la Información Pública y en la legislación estatal aplicable, en mi calidad de Jefa del Departamento de Información y Estadística de la Universidad Autónoma del Estado de México (UAEMéx), con el objetivo de realizar un análisis académico institucional comparativo, me permito dirigirme a usted con el fin de realizar una solicitud de información estadística sobre su universidad.
El propósito de este análisis es fortalecer los procesos de seguimiento, evaluación y mejora continua de los programas educativos de nivel superior a nivel nacional. Por ello de manera respetuosa y atenta, le solicito algunas series estadísticas correspondientes al periodo entre los ciclos escolares 2015-2016 y 2024-2025, las cuales dan cuenta del comportamiento de diversos indicadores académicos al interior de su universidad.
Para facilitar la atención a esta solicitud, adjunto un archivo en formato Excel que contiene:
- Lista de variables e indicadores solicitados diferenciados por nivel educativo.
-Archivo adjunto con las definiciones correspondientes a cada indicador las cuales están basadas en los criterios oficiales establecidos por la Secretaría de Educación Pública (SEP).
Agradezco de antemano su valiosa colaboración y quedo atenta a cualquier duda o comentario que pudiera surgir.
Atentamente,
Anareli Domínguez Gómez
Jefa del Departamento de Información y Estadística, UAEMéx.
adominguezgo@uaemex.mx
adominguezg870@gmail.com
</t>
  </si>
  <si>
    <t>Cuántos espacios dentro de las instalaciones universitarias en las cuatro regiones del estado tiene en renta; quiero una lista detallada de cuáles son y en qué instalaciones o facultades están.</t>
  </si>
  <si>
    <t xml:space="preserve">Cuánto cobran de renta por cada espacio de las facultades de la UASLP, nombres de quiénes rentan esos espacios;. Necesito una explicación detallada sobre el procedimiento para asignar dichos espacios, sea por comodato o préstamo, así como los beneficiarios en cualquiera de las modalidades. </t>
  </si>
  <si>
    <t xml:space="preserve">Solicito información sobre sobre los estacionamientos dentro de sus instalaciones, en cuánto los rentan o cuánto cobran a los usuarios por mes, día y/o hora. </t>
  </si>
  <si>
    <t xml:space="preserve">Solicito información sobre el proceso de asignación de las concesiones de las cafeterías de las facultades de la UASLP, cuánto recauda la institución por estos negocios; necesito una lista detallada de los nombres y/o empresas que operan cada una de las cafeterías de las facultades de las cuatro regiones.  </t>
  </si>
  <si>
    <t>240477625000168</t>
  </si>
  <si>
    <t>240477625000169</t>
  </si>
  <si>
    <t>240477625000170</t>
  </si>
  <si>
    <t>240477625000171</t>
  </si>
  <si>
    <t>240477625000172</t>
  </si>
  <si>
    <t>240477625000173</t>
  </si>
  <si>
    <t>240477625000174</t>
  </si>
  <si>
    <t>240477625000175</t>
  </si>
  <si>
    <t>240477625000176</t>
  </si>
  <si>
    <t>240477625000177</t>
  </si>
  <si>
    <t>240477625000178</t>
  </si>
  <si>
    <t>240477625000179</t>
  </si>
  <si>
    <t>240477625000180</t>
  </si>
  <si>
    <t>240477625000181</t>
  </si>
  <si>
    <t>240477625000182</t>
  </si>
  <si>
    <t>240477625000183</t>
  </si>
  <si>
    <t>240477625000184</t>
  </si>
  <si>
    <t>240477625000185</t>
  </si>
  <si>
    <t>240477625000186</t>
  </si>
  <si>
    <t>240477625000187</t>
  </si>
  <si>
    <t>240477625000188</t>
  </si>
  <si>
    <t>240477625000189</t>
  </si>
  <si>
    <t>240477625000190</t>
  </si>
  <si>
    <t>240477625000191</t>
  </si>
  <si>
    <t>04/09/2025</t>
  </si>
  <si>
    <t>10/09/2025</t>
  </si>
  <si>
    <t>18/09/2025</t>
  </si>
  <si>
    <t>23/09/2025</t>
  </si>
  <si>
    <t>24/09/2025</t>
  </si>
  <si>
    <t>26/09/2025</t>
  </si>
  <si>
    <t>29/09/2025</t>
  </si>
  <si>
    <t xml:space="preserve">Historial completo de la relación laboral y/o docente de Rodrigo Joaquín Lecourtois López con la Universidad Autónoma de San Luis Potosí, incluyendo clases impartidas, cursos, seminarios, diplomados o cualquier otra actividad. Detallar si se le ha pagado alguna o algunas de esas actividades y cuál ha sido el monto o montos recibidos. Por favor incluir fechas de inicio y término de cada una de esas labores.
Historial completo de la relación laboral de Mariana López Ponce con la Universidad Autónoma de San Luis Potosí, incluyendo cargo o cargos ocupados, labores que ha desempeñado, tipo(s) de contratación(es), fecha de contratación(es), pagos recibidos (detallados por mes desde su incorporación a la UASLP) y jefe(a) superior inmediato(a).
Historial completo de la relación laboral de Mauricio Alberto Melo Ruiz con la Universidad Autónoma de San Luis Potosí, incluyendo cargo o cargos ocupados, labores que ha desempeñado, tipo(s) de contratación(es), fecha de contratación(es), pagos recibidos (detallados por mes desde su incorporación a la UASLP) y jefe(a) superior inmediato(a).
</t>
  </si>
  <si>
    <t xml:space="preserve">Avance de la investigación realizada por la Contraloría Interna y la oficina del Abogado General sobre delitos, responsabilidades, anomalías o lo que resulte, por las deficiencias y fallas estructurales registradas en la torre 3 de la  Facultad de Ciencias.
Conclusión a la que llegaron la Contraloría Interna y la oficina del Abogado General, con el desarrollo de esa investigación.
En caso de no estar concluida, motivo, argumento o causa por la que no se termina investigación.
Listado de sanciones o multas aplicadas a presuntos funcionarios responsables de deficiencias y fallas estructurales registradas en la torre 3 de la Facultad de Ciencias, acorde al Estatuto Orgánico.
Relación de expedientes de funcionarios sancionados (detalle de sanciones) en el primero y segundo rectorado de Dr. Alejandro Zermeño. </t>
  </si>
  <si>
    <t xml:space="preserve">Por este medio, con fundamento en la Ley General de Transparencia y Acceso a la Información Pública, respetuosamente solicito se me proporcione información respecto a:
	•	El contrato laboral y/o nombramiento vigente de la C. Madeleyne Cupido Hernández, en su calidad de Técnica Académica en la Universidad Autónoma de San Luis Potosí.
	•	Fecha de inicio y término (si aplica), tipo de contrato y percepciones económicas brutas y netas correspondientes.
Agradezco de antemano la atención a esta solicitud y quedo atenta/o a la respuesta dentro de los plazos establecidos por la normatividad aplicable.
</t>
  </si>
  <si>
    <t xml:space="preserve">Solicito información sobre la tienda oficial de la Universidad Autónoma de San Luis Potosí, sus ingresos y egresos; cuántos proveedores tiene, quién es su director general y qué sueldo percibe; quiero conocer qué hacen con el recurso de las ganancias que se registran, de qué forma integran dichas ganancias a los gastos que realiza la Universidad y de todas sus facultades. </t>
  </si>
  <si>
    <t xml:space="preserve">Por este medio y con fundamento en la Ley General de Transparencia y Acceso a la Información Pública, respetuosamente solicito a esa institución me proporcione la siguiente información referente a su oferta de educación continua del año 2025:
Nombre de cada programa (curso, taller, diplomado, certificación, etc.).
Modalidad (presencial, en línea, híbrida).
Duración en horas
Periodo de impartición (fechas de inicio y fin).
Público objetivo (público general, estudiantes, egresados, empresas, servidores públicos, etc.).
Objetivos o competencias del programa.
Costo por participante, incluyendo si existen becas o descuentos.
Número de ediciones realizadas en 2025.
Total de participantes capacitados en 2025.
Adjunto a la presente un formato en Excel que podrá ser utilizado para capturar la información solicitada, con el fin de homologar la respuesta y facilitar el análisis comparativo entre instituciones.
Agradezco de antemano su apoyo para contar con esta información en un formato abierto (preferentemente CSV o XLSX).
</t>
  </si>
  <si>
    <t>Con base en la Ley General de Transparencia y Acceso a la Información Pública, artículo 4 sobre el derecho de acceso a la información, art. 23 sobre los sujetos obligados a transparentar y permitir el acceso a su información y el artículo 60 sobre las obligaciones de Transparencia, así como la Ley de Transparencia y acceso a la Información Pública del Estado de San Luis Potosí en los artículos 9,10,11,12,13,14,15,16,17,18,19,20,21,22 sobre los Principios en Materia de Transparencia y Acceso a la Información Pública y los artículos 23,24,25 y 26 sobre los sujetos obligados a transparentar y garantizar el acceso a la información pública en San Luis Potosí.
Y con base en el artículo 20 Quárter de la Ley General de Acceso de las Mujeres a una Vida Libre de Violencia sobre la violencia digital y el articulo 4, inciso III de la Ley de Acceso de las Mujeres a una Vida Libre de Violencia del Estado de San Luis Potosí sobre la definición de la violencia digital, solicito información que describa el tipo de actividades y fecha de las siguientes acciones institucionales con relación a la prevención y atención de la violencia digital que se han brindado a la ciudadanía y servidores públicos en el periodo de enero de 2021 a agosto de 2025:
1-  Programas de prevención de la violencia digital
2-  Políticas públicas para la prevención y atención de la violencia digital
3-  Campañas de difusión y prevención 
4-  Cursos y talleres
5-  Capacitaciones
6-  Creación de unidades, departamentos, agencias especializadas o cualquier infraestructura institucional dedicada a la atención de la violencia sexual digital
7-  Guías, manuales, protocolos sobre violencia sexual digital</t>
  </si>
  <si>
    <t xml:space="preserve">Me permito solicitar de manera respetuosa la siguiente información: 
1. Se me informe si existe un convenio de colaboración entre la Universidad Autónoma de San Luis Potosí (UASLP), a través de la Facultad de Estudios Profesionales Zona Huasteca (FEPZH), con el Instituto Potosino de la Juventud (Inpojuve) y el Gobierno del Estado de San Luis Potosí, para llevar a cabo en conjunto con la Consejería de Alumnos de la FEPZH una campaña para la entrega del programa "Kits de útiles escolares”.
Lo anterior, toda vez que se difundió un material gráfico (flyer) que contiene los emblemas de las instituciones mencionadas, resaltando el de la UASLP, lo que presumiblemente lo convierte en un programa oficial por parte del plantel. 
2. En caso de que el uso de dichos emblemas haya sido autorizado, solicito copia de la documentación que acredite la aprobación del H. Consejo Directivo Universitario o, en su defecto, de la Dirección de la FEPZH. 
3. En caso contrario, solicito se aclare si dicho uso constituye un uso indebido de los símbolos oficiales de la UASLP y la normativa correspondiente, así como las posibles sanciones aplicables.
Anexo: Se adjunta copia del flyer difundido, mismo que sirve como prueba del uso de los emblemas institucionales referidos. 
</t>
  </si>
  <si>
    <t>Me permito solicitar, de manera respetuosa, la siguiente información:
Se me informe si existe algún convenio de colaboración, de publicidad o relación de cualquier índole entre la Universidad Autónoma de San Luis Potosí (UASLP), a través de la Facultad de Estudios Profesionales Zona Huasteca (FEPZH), con el C. David Medina Avendaño y/o la Senadora Ruth Miriam González Silva, ambos miembros del Partido Verde Ecologista de México (PVEM), para la promoción del Medio Maratón UASLP 2025 Huasteca.
Lo anterior, en virtud de que el C. David Medina Avendaño difundió en sus redes sociales una publicación en la que señala que regalará —derivado de una gestión de la Senadora Ruth Miriam González Silva— 30 kits de participación, aun cuando el registro de la convocatoria establece que la inscripción debe realizarse de manera personal.
Link de la publicación en Facebook: https://www.facebook.com/share/p/14NchHafB2L/
En caso de que exista alguna relación, convenio o autorización, solicito copia de la documentación que acredite la aprobación correspondiente del H. Consejo Directivo Universitario o, en su defecto, de la Dirección de la FEPZH.
En caso de que no exista relación alguna, solicito se aclare si dicho uso constituye un uso indebido con fines políticos de las iniciativas institucionales de la Universidad.
Anexo: Se adjunta captura de pantalla de la publicación señalada, misma que se ofrece como prueba del posible uso político de las actividades universitarias.</t>
  </si>
  <si>
    <t>- Documento que de fe y constancia de que la UASLP reconoce y acredita a BERNARDO DAVID CISNEROS SILVA como agremiado de la Unión de Asociaciones del Personal Académico.
- Copia de todas las convocatorias para ocupar el puesto de profesor hora clase donde BERNARDO DAVID CISNEROS SILVA haya sido seleccionado para ocupar el puesto.</t>
  </si>
  <si>
    <t>Solicito copia del oficio DDH-CED-257-2025.</t>
  </si>
  <si>
    <t>- Detalle de personas inscritas al Medio Maratón, carrera de 10k y convivencia (corresponde a 5k o 4k) del año 2024 dos mil veinticuatro.
- Convocatoria para el Medio Maratón, carrera de 10k y convivencia (corresponde a 5k o 4k) del año 2024 dos mil veinticuatro.</t>
  </si>
  <si>
    <t>Solicitud de información sobre deserción universitaria y salud mental estudiantil
Con base en el fenómeno de la deserción universitaria, me permito solicitar la siguiente información correspondiente a los últimos diez años:
¿Cuál es el número absoluto de estudiantes que han desertado de los programas académicos de la universidad durante los últimos seis años? (desglosado por año y programa académico de cada facultad).
¿Cuál es la definición o conceptualización oficial del término “deserción” en la Universidad Autónoma de San Luis Potosí (UASLP) y, de acuerdo con sus lineamientos internos, en qué casos se considera que un(a) estudiante ha incurrido en deserción?
¿En qué año comenzaron a implementarse los programas de salud mental en la UASLP y cuál fue el primero en ponerse en marcha?
¿Cuál es el número de personas que integran los departamentos, áreas o unidades de salud mental de cada facultad de la UASLP? (Favor de especificar por facultad).
¿Cuál es el salario bruto y neto mensual que perciben las personas titulares o encargadas de los departamentos, áreas o unidades de salud mental en cada facultad de la UASLP?</t>
  </si>
  <si>
    <t xml:space="preserve">SOLICITO COPA DIGITAL DEL EXPEDIENTE DEL CUAL SE DESPRENDE EL RECURSO DE REVISION CEGAIP-RR-706/2025-3, INCLUYENDO DE FORMA ENUNCIATIVA MAS NO LIMITATIVA:
- SOLICITUD DE INFORMACION
- ADMISION A TRAMITE
- ESTUDIO DE CUENTA
- CARTAS U OFICIOS DE GESTION
- RESPUESTA
- NOFICACION DE LA INTERPOSICION DEL RECURSO DE REVISION
- ADMISION A TRAMITE DEL RECURSO DE REVISION
- INFORME JUSTIFICADO A CEGAIP
- NOTIFICACION DE LA RESOLUCION DEL RECURSO DE REVISION
- NUEVA RESPUESTA EMITIDA DERIVADA DE LA RESOLUCION DICTADA
SE REQUIEREN TODOS LOS DOCUMENTOS EN FORMATO DIGITAL, CONSIDERANDO QUE LA UNIDAD DE TRANSPARENCIA CUENTA CON EL PERSONAL Y EL EQUIPO TECNICO COMO ESCANERS, SE ACREDITA LA CAPACIDAD PARA APORTAR LOS DOCUMENTOS EN LA MODALIDAD REQUERIDA.
</t>
  </si>
  <si>
    <t>Número de aspirantes totales a los programas de educación superior en los procesos de nuevo ingreso 2025-2026.
Número de aspirantes admitidos totales en los programas de educación superior en los procesos de nuevo ingreso 2025-2026.
Número de aspirantes de cada programa de educación superior en los procesos de nuevo ingreso 2025-2026.
Número de aspirantes admitidos en cada programa de educación superior en los procesos de nuevo ingreso 2025-2026.
Puntaje de corte para cada programa de educación superior en los procesos de nuevo ingreso 2025-2026.
Nota: Se entiende como puntaje de corte el puntaje obtenido por el último aspirante en ser seleccionado.</t>
  </si>
  <si>
    <t xml:space="preserve">Con fundamento en al artículo 8 constitucional y la Ley Federal de Transparencia y Acceso a la Información Pública, solicito respetuosamente se me informe por parte de personal perteneciente a su institución educativa de nivel superior lo siguiente:
1.- ¿Cuál fue el número de aspirantes que participaron en el proceso de nuevo ingreso por cada uno de sus programas educativos de licenciaturas u ingenieras (según sea el caso) para el concurso de Ingreso al presente ciclo escolar 2025 - 2026?
2.- ¿Cuál fue el número de espacios ofertados (es decir el número de aspirantes seleccionados) por cada uno de sus programas educativos de licenciaturas e ingenieras para nuevo ingreso en el presente ciclo escolar 2025 - 2026?
3.- ¿El tipo de examen, materias y criterios que aplicaron para el nuevo ingreso en su institución de educación superior este año?
Y
4.- Los puntajes mínimos y máximos para lograr el estatus de aspirante seleccionado por cada uno de sus programas educativos de licenciaturas u ingenieras para nuevo ingreso en el presente ciclo escolar 2025 - 2026?
Agradezco mucho la atención a mi solicitud para mi tesis doctoral en el campo educativo. </t>
  </si>
  <si>
    <t>De la Secretaria de Finanzas, a través de su área competente, se solicita la siguiente información publica:
- Detalle del total de ingresos recibidos por concepto de inscripciones a las carreras de Medio Maratón, 10k y convivencia (corresponde a 5k o 4k)
del año 2024 dos mil veinticuatro.</t>
  </si>
  <si>
    <t>POR ESTE CONDUCTO, EN FORMATO DIGITAL SE SOLICITAN TODAS LAS EVALUACIONES DOCENTES DEL AÑO 2016 A LA FECHA DE LAURA MARIA ANDRADE ESPINOSA.
ESTO TODA VEZ QUE NO SE HA PUBLICADO DICHA INFORMACION EN LA PLATAFORMA ESTATAL DE TRANSPARENCIA.</t>
  </si>
  <si>
    <t>Se solicita el documento donde "formalmente" se solicita por parte de la Federación Universitaria Potosina 25-27 a la Rectoría 24-28 que el día lunes 15 de septiembre de 2025 sea aprobado como día de asueto.
Se solicita el documento donde "formalmente" la Rectoría 24-28 aprobó como día de asueto el día lunes 15 de septiembre de 2025 ante la petición de la Federación Universitaria Potosina 25-27.
Se solicita el documento mediante el cual la Rectoría 24-28 notifico a la comunidad universitaria la aprobación de el dia 15 de septiembre de 2025 de forma unilateral, yendo en contra del calendario de actividades académicas y administrativas legalmente aprobado por el Consejo Directivo Universitario.
Se solicita el reglamento de la Federación Universitaria Potosina.
Se solicita el documento que faculte a la persona titular de la Rectoría a suspender actividades académicas de forma unilateral y sin consultar al Consejo Directivo Universitario.</t>
  </si>
  <si>
    <t xml:space="preserve">Solicito por este medio el anteproyecto y proyecto final que se sometió a consideración de la comisión y del Consejo Directivo del programa  de Ingeniería en Inteligencia Artificial y Ciencia de Datos, de la Facultad de Ciencias
Favor de incluir todos los anexos que se consideraron para la apertura 
</t>
  </si>
  <si>
    <t xml:space="preserve">Por medio de la presente y en atención a los establecido en los articulo 6 y 8 de la Constitución Política de los Estados Unidos Mexicanos, Ley General de Transparencia y Acceso a la Información Publica y Ley de Transparencia y Acceso a la Información Publica del Estado de San Luis Potosí es que atenta y pacíficamente solicito la siguiente información publica y en versión publica de ser el caso.
01. Fecha de ingreso a impartir clase Heidy Yazbe Ruiz Alvarado.
02. Evaluaciones docentes desde su fecha a impartir clase.
03. Fundamento jurídico que faculta a Heidy Yazbe Ruiz Alvarado para llevar a su hija a impartir su clase.
04. Fundamento jurídico de la libertad de catedra en la UASLP, en lo especifico en la Facultad de Derecho.
05. Fundamento jurídico para la exigencia de visualizar en redes sociales el informe del gobernador, y dar una reacción (like) al mismo como medio de evaluación por parte de Heidy Yazbe Ruiz Alvarado.
06. Listado de asistencia a clase (firma de asistencia) de Heidy Yazbe Ruiz Alvarado del 11 de agosto al 19 de septiembre de 2025.
07. Autorización para la hija de Heidy Yazbe Ruiz Alvarado imparta la clase, estando presente la misma profesora en la Facultad de Derecho.
08. Sueldo base de Heidy Yazbe Ruiz Alvarado mensual y deducciones por inasistencias a impartir clase aplicadas a Heidy Yazbe Ruiz Alvarado del 11 de agosto al 19 de septiembre de 2025.
09. ¿Existen quejas o inconformidades en la Dirección de la Facultad de Derecho por calificaciones interpuestas por Heidy Yazbe Ruiz Alvarado por parte de alumnos?
10. ¿Motivo por el cual Heidy Yazbe Ruiz Alvarado fue admitida para impartir clases? </t>
  </si>
  <si>
    <t>SOLICITO COPIA EN FORMATO DIGITAL DEL OFICIO POR EL CUAL LA UASLP PRETENDIO INFRUCTIFERAMENTE SOLICITAR LA AMPLIACION DEL PLAZO DE CUMPLIMIENTO AL RR 706/2025-3.</t>
  </si>
  <si>
    <t xml:space="preserve">Monto timbrado de sueldos y prestaciones (Capítulo 1000) de los meses de Enero, Febrero, Marzo, Abril, Mayo, Junio, Julio, Agosto y Septiembre de 2025. </t>
  </si>
  <si>
    <t>- Documento EN FORMATO DIGITAL a través del cual se autorizo la suspensión de actividades el día 29 de septiembre de 2025.
- Informe el medio oficial a través del cual se notifico a cada área e instancia que compone a la UASLP de la suspensión de actividades el día 29 de septiembre de 2025.</t>
  </si>
  <si>
    <t>Solicitamos el documento a través del cual se autorizo el uso del recinto universitario "CAJA REAL" para que la Diputada Jessica Gabriela López Torres, a.k.a. GABY TORRES, realizara su informe de actividades. 
Factura de pago.
Si no tuvo un costo de arrendamiento se funde y motive la razón por la cual la UASLP, facilito el espacio sin costo alguno.</t>
  </si>
  <si>
    <t>01/10/2025</t>
  </si>
  <si>
    <t>02/10/2025</t>
  </si>
  <si>
    <t>19/09/2025</t>
  </si>
  <si>
    <t>03/10/2025</t>
  </si>
  <si>
    <t>06/10/2025</t>
  </si>
  <si>
    <t>30/09/2025</t>
  </si>
  <si>
    <t>15/10/2025</t>
  </si>
  <si>
    <t>07/10/2025</t>
  </si>
  <si>
    <t>08/10/2025</t>
  </si>
  <si>
    <t>10/10/2025</t>
  </si>
  <si>
    <t>13/10/2025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</si>
</sst>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color rgb="FF000000"/>
      <name val="Arial"/>
      <family val="2"/>
    </font>
    <font>
      <sz val="9"/>
      <color rgb="FF000000"/>
      <name val="Tahoma"/>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thin">
        <color auto="1"/>
      </bottom>
      <diagonal/>
    </border>
    <border>
      <left style="thin">
        <color indexed="22"/>
      </left>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style="medium">
        <color auto="1"/>
      </left>
      <right style="medium">
        <color auto="1"/>
      </right>
      <top style="medium">
        <color auto="1"/>
      </top>
      <bottom/>
      <diagonal/>
    </border>
    <border>
      <left style="thin">
        <color rgb="FF70AD47"/>
      </left>
      <right/>
      <top style="thin">
        <color rgb="FF70AD47"/>
      </top>
      <bottom/>
      <diagonal/>
    </border>
  </borders>
  <cellStyleXfs count="2">
    <xf numFmtId="0" fontId="0" fillId="0" borderId="0"/>
    <xf numFmtId="0" fontId="4" fillId="7" borderId="12" applyNumberFormat="0" applyFont="0" applyAlignment="0" applyProtection="0"/>
  </cellStyleXfs>
  <cellXfs count="47">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0" fontId="17" fillId="8" borderId="14" xfId="0" applyFont="1" applyFill="1" applyBorder="1" applyAlignment="1">
      <alignment horizontal="center"/>
    </xf>
    <xf numFmtId="0" fontId="4" fillId="0" borderId="0" xfId="0" applyFont="1" applyAlignment="1">
      <alignment horizontal="center"/>
    </xf>
    <xf numFmtId="0" fontId="4" fillId="0" borderId="0" xfId="0" applyFont="1" applyAlignment="1">
      <alignment horizontal="center" vertical="center" wrapText="1"/>
    </xf>
    <xf numFmtId="164" fontId="7" fillId="6" borderId="0" xfId="0" applyNumberFormat="1" applyFont="1" applyFill="1" applyAlignment="1">
      <alignment horizontal="center"/>
    </xf>
    <xf numFmtId="0" fontId="6" fillId="0" borderId="0" xfId="0" applyFont="1" applyAlignment="1">
      <alignment horizontal="center" vertic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62" totalsRowShown="0" headerRowDxfId="13">
  <tableColumns count="13">
    <tableColumn id="1" name="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4" Type="http://schemas.openxmlformats.org/officeDocument/2006/relationships/table" Target="../tables/table3.xml"/><Relationship Id="rId1" Type="http://schemas.openxmlformats.org/officeDocument/2006/relationships/printerSettings" Target="../printerSettings/printerSettings1.bin"/><Relationship Id="rId2"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4" Type="http://schemas.openxmlformats.org/officeDocument/2006/relationships/table" Target="../tables/table4.xml"/><Relationship Id="rId5" Type="http://schemas.openxmlformats.org/officeDocument/2006/relationships/comments" Target="../comments1.xml"/><Relationship Id="rId1" Type="http://schemas.openxmlformats.org/officeDocument/2006/relationships/printerSettings" Target="../printerSettings/printerSettings2.bin"/><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workbookViewId="0">
      <selection activeCell="C1" sqref="C1:E1"/>
    </sheetView>
  </sheetViews>
  <sheetFormatPr baseColWidth="10" defaultColWidth="11.5" defaultRowHeight="13" x14ac:dyDescent="0.15"/>
  <cols>
    <col min="1" max="1" width="11.5" style="11"/>
    <col min="2" max="2" width="12" style="11" customWidth="1"/>
    <col min="3" max="3" width="135.33203125" customWidth="1"/>
  </cols>
  <sheetData>
    <row r="1" spans="1:5" ht="25" x14ac:dyDescent="0.25">
      <c r="A1" s="12" t="s">
        <v>0</v>
      </c>
      <c r="B1" s="12" t="s">
        <v>1</v>
      </c>
      <c r="C1" s="40" t="s">
        <v>2</v>
      </c>
      <c r="D1" s="40"/>
      <c r="E1" s="40"/>
    </row>
    <row r="2" spans="1:5" ht="85.5" customHeight="1" x14ac:dyDescent="0.15">
      <c r="A2" s="13">
        <v>34</v>
      </c>
      <c r="B2" s="13" t="s">
        <v>3</v>
      </c>
      <c r="C2" s="39" t="s">
        <v>4</v>
      </c>
      <c r="D2" s="39"/>
      <c r="E2" s="39"/>
    </row>
    <row r="3" spans="1:5" ht="64.5" customHeight="1" x14ac:dyDescent="0.15">
      <c r="A3" s="13">
        <v>54</v>
      </c>
      <c r="B3" s="13" t="s">
        <v>5</v>
      </c>
      <c r="C3" s="39" t="s">
        <v>6</v>
      </c>
      <c r="D3" s="39"/>
      <c r="E3" s="39"/>
    </row>
    <row r="4" spans="1:5" ht="69" customHeight="1" x14ac:dyDescent="0.15">
      <c r="A4" s="13">
        <v>54</v>
      </c>
      <c r="B4" s="13" t="s">
        <v>7</v>
      </c>
      <c r="C4" s="39" t="s">
        <v>8</v>
      </c>
      <c r="D4" s="39"/>
      <c r="E4" s="39"/>
    </row>
    <row r="10" spans="1:5" ht="16" x14ac:dyDescent="0.15">
      <c r="B10" s="38" t="s">
        <v>44</v>
      </c>
      <c r="C10" s="38"/>
    </row>
    <row r="12" spans="1:5" x14ac:dyDescent="0.15">
      <c r="B12" s="22" t="s">
        <v>9</v>
      </c>
      <c r="C12" s="10" t="s">
        <v>10</v>
      </c>
    </row>
    <row r="13" spans="1:5" x14ac:dyDescent="0.15">
      <c r="B13" s="11">
        <v>1</v>
      </c>
      <c r="C13" s="10" t="s">
        <v>11</v>
      </c>
    </row>
    <row r="14" spans="1:5" x14ac:dyDescent="0.15">
      <c r="B14" s="11">
        <v>2</v>
      </c>
      <c r="C14" s="10" t="s">
        <v>12</v>
      </c>
    </row>
    <row r="15" spans="1:5" x14ac:dyDescent="0.15">
      <c r="B15" s="11">
        <v>3</v>
      </c>
      <c r="C15" s="10" t="s">
        <v>13</v>
      </c>
    </row>
    <row r="16" spans="1:5" x14ac:dyDescent="0.15">
      <c r="B16" s="11">
        <v>4</v>
      </c>
      <c r="C16" s="10" t="s">
        <v>14</v>
      </c>
    </row>
    <row r="17" spans="2:3" x14ac:dyDescent="0.15">
      <c r="B17" s="11">
        <v>5</v>
      </c>
      <c r="C17" s="10" t="s">
        <v>15</v>
      </c>
    </row>
    <row r="18" spans="2:3" x14ac:dyDescent="0.15">
      <c r="B18" s="11">
        <v>6</v>
      </c>
      <c r="C18" s="10" t="s">
        <v>16</v>
      </c>
    </row>
    <row r="19" spans="2:3" x14ac:dyDescent="0.15">
      <c r="B19" s="11">
        <v>7</v>
      </c>
      <c r="C19" s="10" t="s">
        <v>17</v>
      </c>
    </row>
    <row r="20" spans="2:3" x14ac:dyDescent="0.15">
      <c r="B20" s="11">
        <v>8</v>
      </c>
      <c r="C20" s="10" t="s">
        <v>18</v>
      </c>
    </row>
    <row r="21" spans="2:3" x14ac:dyDescent="0.15">
      <c r="B21" s="11">
        <v>9</v>
      </c>
      <c r="C21" s="10" t="s">
        <v>19</v>
      </c>
    </row>
    <row r="22" spans="2:3" x14ac:dyDescent="0.15">
      <c r="B22" s="11">
        <v>10</v>
      </c>
      <c r="C22" t="s">
        <v>57</v>
      </c>
    </row>
    <row r="23" spans="2:3" x14ac:dyDescent="0.15">
      <c r="B23" s="11">
        <v>11</v>
      </c>
      <c r="C23" s="10" t="s">
        <v>58</v>
      </c>
    </row>
    <row r="24" spans="2:3" x14ac:dyDescent="0.15">
      <c r="B24" s="11">
        <v>12</v>
      </c>
      <c r="C24" s="10" t="s">
        <v>56</v>
      </c>
    </row>
    <row r="26" spans="2:3" ht="16" x14ac:dyDescent="0.15">
      <c r="B26" s="38" t="s">
        <v>43</v>
      </c>
      <c r="C26" s="38"/>
    </row>
    <row r="28" spans="2:3" x14ac:dyDescent="0.15">
      <c r="B28" s="22" t="s">
        <v>20</v>
      </c>
      <c r="C28" s="10" t="s">
        <v>10</v>
      </c>
    </row>
    <row r="29" spans="2:3" x14ac:dyDescent="0.15">
      <c r="B29" s="11">
        <v>1</v>
      </c>
      <c r="C29" s="10" t="s">
        <v>21</v>
      </c>
    </row>
    <row r="30" spans="2:3" x14ac:dyDescent="0.15">
      <c r="B30" s="11">
        <v>2</v>
      </c>
      <c r="C30" s="10" t="s">
        <v>22</v>
      </c>
    </row>
    <row r="31" spans="2:3" x14ac:dyDescent="0.15">
      <c r="B31" s="11">
        <v>3</v>
      </c>
      <c r="C31" s="10" t="s">
        <v>23</v>
      </c>
    </row>
    <row r="34" spans="2:3" ht="16" x14ac:dyDescent="0.15">
      <c r="B34" s="38" t="s">
        <v>45</v>
      </c>
      <c r="C34" s="38"/>
    </row>
    <row r="36" spans="2:3" x14ac:dyDescent="0.15">
      <c r="B36" s="22" t="s">
        <v>46</v>
      </c>
      <c r="C36" s="10" t="s">
        <v>10</v>
      </c>
    </row>
    <row r="37" spans="2:3" x14ac:dyDescent="0.15">
      <c r="B37" s="11">
        <v>1</v>
      </c>
      <c r="C37" s="10" t="s">
        <v>47</v>
      </c>
    </row>
    <row r="38" spans="2:3" x14ac:dyDescent="0.15">
      <c r="B38" s="11">
        <v>2</v>
      </c>
      <c r="C38" s="10" t="s">
        <v>52</v>
      </c>
    </row>
    <row r="39" spans="2:3" x14ac:dyDescent="0.15">
      <c r="B39" s="11">
        <v>3</v>
      </c>
      <c r="C39" s="10" t="s">
        <v>48</v>
      </c>
    </row>
    <row r="40" spans="2:3" x14ac:dyDescent="0.15">
      <c r="B40" s="11">
        <v>4</v>
      </c>
      <c r="C40" s="10" t="s">
        <v>50</v>
      </c>
    </row>
    <row r="41" spans="2:3" x14ac:dyDescent="0.15">
      <c r="B41" s="11">
        <v>5</v>
      </c>
      <c r="C41" t="s">
        <v>49</v>
      </c>
    </row>
    <row r="42" spans="2:3" x14ac:dyDescent="0.15">
      <c r="B42" s="11">
        <v>6</v>
      </c>
      <c r="C42" t="s">
        <v>51</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64"/>
  <sheetViews>
    <sheetView showGridLines="0" tabSelected="1" zoomScale="90" zoomScaleNormal="90" workbookViewId="0">
      <selection activeCell="I5" sqref="I5"/>
    </sheetView>
  </sheetViews>
  <sheetFormatPr baseColWidth="10" defaultColWidth="9.1640625" defaultRowHeight="13" x14ac:dyDescent="0.15"/>
  <cols>
    <col min="1" max="1" width="19.83203125" style="6" customWidth="1"/>
    <col min="2" max="2" width="17.5" customWidth="1"/>
    <col min="3" max="3" width="14.6640625" customWidth="1"/>
    <col min="4" max="4" width="26.1640625" customWidth="1"/>
    <col min="5" max="5" width="19" customWidth="1"/>
    <col min="6" max="6" width="53.6640625" customWidth="1"/>
    <col min="7" max="7" width="21.6640625" bestFit="1" customWidth="1"/>
    <col min="8" max="8" width="11.1640625" bestFit="1" customWidth="1"/>
    <col min="9" max="9" width="13.5" bestFit="1" customWidth="1"/>
    <col min="10" max="10" width="11.6640625" bestFit="1" customWidth="1"/>
    <col min="11" max="11" width="14.5" customWidth="1"/>
    <col min="12" max="12" width="13.5" hidden="1" customWidth="1"/>
    <col min="13" max="13" width="8.6640625" hidden="1" customWidth="1"/>
    <col min="14" max="14" width="44.5" customWidth="1"/>
    <col min="15" max="253" width="11.5" customWidth="1"/>
  </cols>
  <sheetData>
    <row r="1" spans="1:16" ht="27.75" customHeight="1" x14ac:dyDescent="0.15">
      <c r="A1" s="2" t="s">
        <v>24</v>
      </c>
      <c r="B1" s="19">
        <v>9</v>
      </c>
      <c r="C1" s="42" t="s">
        <v>25</v>
      </c>
      <c r="D1" s="43"/>
      <c r="F1" s="2" t="s">
        <v>26</v>
      </c>
      <c r="G1" s="8" t="s">
        <v>27</v>
      </c>
      <c r="H1" s="7">
        <v>42</v>
      </c>
      <c r="I1" s="44" t="s">
        <v>28</v>
      </c>
      <c r="J1" s="45"/>
      <c r="K1" s="45"/>
      <c r="L1" s="45"/>
    </row>
    <row r="2" spans="1:16" ht="29.25" customHeight="1" thickBot="1" x14ac:dyDescent="0.2">
      <c r="B2" s="20" t="str">
        <f>IF(B1&gt;0, CHOOSE(B1,"Enero", "Febrero", "Marzo", "Abril", "Mayo", "Junio", "Julio", "Agosto","Septiembre","Octubre","Noviembre","Diciembre"),"Escriba arriba número de mes a reportar")</f>
        <v>Septiembre</v>
      </c>
      <c r="F2" s="34" t="s">
        <v>62</v>
      </c>
      <c r="G2" s="9" t="s">
        <v>29</v>
      </c>
      <c r="H2" s="7">
        <v>36</v>
      </c>
      <c r="I2" s="44" t="s">
        <v>30</v>
      </c>
      <c r="J2" s="45"/>
      <c r="K2" s="45"/>
      <c r="L2" s="45"/>
    </row>
    <row r="3" spans="1:16" ht="19" thickBot="1" x14ac:dyDescent="0.2">
      <c r="A3" s="2" t="s">
        <v>31</v>
      </c>
      <c r="B3" s="19">
        <v>2025</v>
      </c>
      <c r="D3" s="3"/>
      <c r="E3" s="15"/>
      <c r="F3" s="14"/>
      <c r="M3" s="23" t="s">
        <v>32</v>
      </c>
    </row>
    <row r="4" spans="1:16" ht="32.25" customHeight="1" x14ac:dyDescent="0.15">
      <c r="M4" s="24">
        <v>1</v>
      </c>
      <c r="N4" s="32" t="s">
        <v>33</v>
      </c>
    </row>
    <row r="5" spans="1:16" ht="66" thickBot="1" x14ac:dyDescent="0.2">
      <c r="F5" s="10"/>
      <c r="M5" s="25">
        <v>2</v>
      </c>
      <c r="N5" s="31" t="s">
        <v>34</v>
      </c>
    </row>
    <row r="6" spans="1:16" ht="18" customHeight="1" x14ac:dyDescent="0.2">
      <c r="A6" s="41" t="s">
        <v>35</v>
      </c>
      <c r="B6" s="41"/>
      <c r="C6" s="41"/>
      <c r="D6" s="41"/>
      <c r="E6" s="41"/>
      <c r="F6" s="41"/>
      <c r="G6" s="41"/>
      <c r="H6" s="41"/>
      <c r="I6" s="41"/>
    </row>
    <row r="7" spans="1:16" x14ac:dyDescent="0.15">
      <c r="D7" s="46" t="s">
        <v>59</v>
      </c>
      <c r="E7" s="46"/>
      <c r="F7" s="46"/>
    </row>
    <row r="9" spans="1:16" s="1" customFormat="1" ht="44.25" customHeight="1" thickBot="1" x14ac:dyDescent="0.2">
      <c r="A9" s="35" t="s">
        <v>63</v>
      </c>
      <c r="B9" s="21" t="s">
        <v>54</v>
      </c>
      <c r="C9" s="30" t="s">
        <v>36</v>
      </c>
      <c r="D9" s="37" t="s">
        <v>37</v>
      </c>
      <c r="E9" s="30" t="s">
        <v>20</v>
      </c>
      <c r="F9" s="30" t="s">
        <v>9</v>
      </c>
      <c r="G9" s="30" t="s">
        <v>38</v>
      </c>
      <c r="H9" s="30" t="s">
        <v>53</v>
      </c>
      <c r="I9" s="30" t="s">
        <v>39</v>
      </c>
      <c r="J9" s="30" t="s">
        <v>55</v>
      </c>
      <c r="K9" s="30" t="s">
        <v>40</v>
      </c>
      <c r="L9" s="16" t="s">
        <v>41</v>
      </c>
      <c r="M9" s="16" t="s">
        <v>42</v>
      </c>
    </row>
    <row r="10" spans="1:16" ht="16" x14ac:dyDescent="0.2">
      <c r="A10" s="26" t="s">
        <v>67</v>
      </c>
      <c r="B10" s="26" t="s">
        <v>64</v>
      </c>
      <c r="C10" s="26" t="s">
        <v>66</v>
      </c>
      <c r="D10" s="26" t="s">
        <v>82</v>
      </c>
      <c r="E10" s="26" t="s">
        <v>23</v>
      </c>
      <c r="F10" s="29" t="s">
        <v>17</v>
      </c>
      <c r="G10" s="26" t="s">
        <v>147</v>
      </c>
      <c r="H10" s="27" t="s">
        <v>60</v>
      </c>
      <c r="I10" s="28" t="s">
        <v>61</v>
      </c>
      <c r="J10" s="28" t="s">
        <v>47</v>
      </c>
      <c r="K10" s="28">
        <v>0</v>
      </c>
      <c r="L10" s="4">
        <f>IF(Formato!$C10&lt;&gt;"",MONTH(C10),"")</f>
        <v>9</v>
      </c>
      <c r="M10" s="5">
        <f>IF(Formato!$G10&lt;&gt;"",MONTH(G10),"")</f>
        <v>10</v>
      </c>
      <c r="P10" s="10"/>
    </row>
    <row r="11" spans="1:16" ht="16" x14ac:dyDescent="0.2">
      <c r="A11" s="26" t="s">
        <v>68</v>
      </c>
      <c r="B11" s="26" t="s">
        <v>64</v>
      </c>
      <c r="C11" s="26" t="s">
        <v>66</v>
      </c>
      <c r="D11" s="28" t="s">
        <v>83</v>
      </c>
      <c r="E11" s="26" t="s">
        <v>23</v>
      </c>
      <c r="F11" s="29" t="s">
        <v>17</v>
      </c>
      <c r="G11" s="26" t="s">
        <v>81</v>
      </c>
      <c r="H11" s="27" t="s">
        <v>60</v>
      </c>
      <c r="I11" s="28" t="s">
        <v>61</v>
      </c>
      <c r="J11" s="28" t="s">
        <v>47</v>
      </c>
      <c r="K11" s="28">
        <v>0</v>
      </c>
      <c r="L11" s="4">
        <f>IF(Formato!$C11&lt;&gt;"",MONTH(C11),"")</f>
        <v>9</v>
      </c>
      <c r="M11" s="5">
        <f>IF(Formato!$G11&lt;&gt;"",MONTH(G11),"")</f>
        <v>9</v>
      </c>
      <c r="P11" s="10"/>
    </row>
    <row r="12" spans="1:16" ht="16" x14ac:dyDescent="0.2">
      <c r="A12" s="26" t="s">
        <v>69</v>
      </c>
      <c r="B12" s="26" t="s">
        <v>64</v>
      </c>
      <c r="C12" s="26" t="s">
        <v>66</v>
      </c>
      <c r="D12" s="28" t="s">
        <v>84</v>
      </c>
      <c r="E12" s="26" t="s">
        <v>23</v>
      </c>
      <c r="F12" s="29" t="s">
        <v>17</v>
      </c>
      <c r="G12" s="26" t="s">
        <v>81</v>
      </c>
      <c r="H12" s="27" t="s">
        <v>60</v>
      </c>
      <c r="I12" s="28" t="s">
        <v>61</v>
      </c>
      <c r="J12" s="28" t="s">
        <v>47</v>
      </c>
      <c r="K12" s="28">
        <v>0</v>
      </c>
      <c r="L12" s="4">
        <f>IF(Formato!$C12&lt;&gt;"",MONTH(C12),"")</f>
        <v>9</v>
      </c>
      <c r="M12" s="5">
        <f>IF(Formato!$G12&lt;&gt;"",MONTH(G12),"")</f>
        <v>9</v>
      </c>
      <c r="P12" s="10"/>
    </row>
    <row r="13" spans="1:16" ht="16" x14ac:dyDescent="0.2">
      <c r="A13" s="26" t="s">
        <v>70</v>
      </c>
      <c r="B13" s="26" t="s">
        <v>64</v>
      </c>
      <c r="C13" s="26" t="s">
        <v>66</v>
      </c>
      <c r="D13" s="28" t="s">
        <v>85</v>
      </c>
      <c r="E13" s="26" t="s">
        <v>23</v>
      </c>
      <c r="F13" s="29" t="s">
        <v>17</v>
      </c>
      <c r="G13" s="26" t="s">
        <v>81</v>
      </c>
      <c r="H13" s="27" t="s">
        <v>60</v>
      </c>
      <c r="I13" s="28" t="s">
        <v>61</v>
      </c>
      <c r="J13" s="28" t="s">
        <v>47</v>
      </c>
      <c r="K13" s="28">
        <v>0</v>
      </c>
      <c r="L13" s="4">
        <f>IF(Formato!$C13&lt;&gt;"",MONTH(C13),"")</f>
        <v>9</v>
      </c>
      <c r="M13" s="5">
        <f>IF(Formato!$G13&lt;&gt;"",MONTH(G13),"")</f>
        <v>9</v>
      </c>
    </row>
    <row r="14" spans="1:16" ht="16" x14ac:dyDescent="0.2">
      <c r="A14" s="26" t="s">
        <v>71</v>
      </c>
      <c r="B14" s="26" t="s">
        <v>64</v>
      </c>
      <c r="C14" s="26" t="s">
        <v>66</v>
      </c>
      <c r="D14" s="28" t="s">
        <v>86</v>
      </c>
      <c r="E14" s="26" t="s">
        <v>23</v>
      </c>
      <c r="F14" s="29" t="s">
        <v>17</v>
      </c>
      <c r="G14" s="26" t="s">
        <v>147</v>
      </c>
      <c r="H14" s="27" t="s">
        <v>60</v>
      </c>
      <c r="I14" s="28" t="s">
        <v>61</v>
      </c>
      <c r="J14" s="28" t="s">
        <v>47</v>
      </c>
      <c r="K14" s="28">
        <v>0</v>
      </c>
      <c r="L14" s="4">
        <f>IF(Formato!$C14&lt;&gt;"",MONTH(C14),"")</f>
        <v>9</v>
      </c>
      <c r="M14" s="5">
        <f>IF(Formato!$G14&lt;&gt;"",MONTH(G14),"")</f>
        <v>10</v>
      </c>
    </row>
    <row r="15" spans="1:16" ht="16" x14ac:dyDescent="0.2">
      <c r="A15" s="26" t="s">
        <v>72</v>
      </c>
      <c r="B15" s="26" t="s">
        <v>64</v>
      </c>
      <c r="C15" s="26" t="s">
        <v>66</v>
      </c>
      <c r="D15" s="28" t="s">
        <v>87</v>
      </c>
      <c r="E15" s="26" t="s">
        <v>23</v>
      </c>
      <c r="F15" s="29" t="s">
        <v>17</v>
      </c>
      <c r="G15" s="26" t="s">
        <v>147</v>
      </c>
      <c r="H15" s="27" t="s">
        <v>60</v>
      </c>
      <c r="I15" s="28" t="s">
        <v>61</v>
      </c>
      <c r="J15" s="28" t="s">
        <v>47</v>
      </c>
      <c r="K15" s="28">
        <v>0</v>
      </c>
      <c r="L15" s="4">
        <f>IF(Formato!$C15&lt;&gt;"",MONTH(C15),"")</f>
        <v>9</v>
      </c>
      <c r="M15" s="5">
        <f>IF(Formato!$G15&lt;&gt;"",MONTH(G15),"")</f>
        <v>10</v>
      </c>
    </row>
    <row r="16" spans="1:16" ht="16" x14ac:dyDescent="0.2">
      <c r="A16" s="26" t="s">
        <v>73</v>
      </c>
      <c r="B16" s="26" t="s">
        <v>64</v>
      </c>
      <c r="C16" s="26" t="s">
        <v>66</v>
      </c>
      <c r="D16" s="28" t="s">
        <v>88</v>
      </c>
      <c r="E16" s="26" t="s">
        <v>23</v>
      </c>
      <c r="F16" s="29" t="s">
        <v>17</v>
      </c>
      <c r="G16" s="26" t="s">
        <v>147</v>
      </c>
      <c r="H16" s="27" t="s">
        <v>60</v>
      </c>
      <c r="I16" s="28" t="s">
        <v>61</v>
      </c>
      <c r="J16" s="28" t="s">
        <v>47</v>
      </c>
      <c r="K16" s="28">
        <v>0</v>
      </c>
      <c r="L16" s="4">
        <f>IF(Formato!$C16&lt;&gt;"",MONTH(C16),"")</f>
        <v>9</v>
      </c>
      <c r="M16" s="5">
        <f>IF(Formato!$G16&lt;&gt;"",MONTH(G16),"")</f>
        <v>10</v>
      </c>
    </row>
    <row r="17" spans="1:13" ht="16" x14ac:dyDescent="0.2">
      <c r="A17" s="26" t="s">
        <v>74</v>
      </c>
      <c r="B17" s="26" t="s">
        <v>64</v>
      </c>
      <c r="C17" s="26" t="s">
        <v>66</v>
      </c>
      <c r="D17" s="28" t="s">
        <v>89</v>
      </c>
      <c r="E17" s="26" t="s">
        <v>23</v>
      </c>
      <c r="F17" s="29" t="s">
        <v>17</v>
      </c>
      <c r="G17" s="26" t="s">
        <v>147</v>
      </c>
      <c r="H17" s="27" t="s">
        <v>60</v>
      </c>
      <c r="I17" s="28" t="s">
        <v>61</v>
      </c>
      <c r="J17" s="28" t="s">
        <v>47</v>
      </c>
      <c r="K17" s="28">
        <v>0</v>
      </c>
      <c r="L17" s="4">
        <f>IF(Formato!$C17&lt;&gt;"",MONTH(C17),"")</f>
        <v>9</v>
      </c>
      <c r="M17" s="5">
        <f>IF(Formato!$G17&lt;&gt;"",MONTH(G17),"")</f>
        <v>10</v>
      </c>
    </row>
    <row r="18" spans="1:13" ht="16" x14ac:dyDescent="0.2">
      <c r="A18" s="26" t="s">
        <v>75</v>
      </c>
      <c r="B18" s="26" t="s">
        <v>64</v>
      </c>
      <c r="C18" s="26" t="s">
        <v>66</v>
      </c>
      <c r="D18" s="28" t="s">
        <v>90</v>
      </c>
      <c r="E18" s="26" t="s">
        <v>23</v>
      </c>
      <c r="F18" s="29" t="s">
        <v>17</v>
      </c>
      <c r="G18" s="26" t="s">
        <v>147</v>
      </c>
      <c r="H18" s="27" t="s">
        <v>60</v>
      </c>
      <c r="I18" s="28" t="s">
        <v>61</v>
      </c>
      <c r="J18" s="28" t="s">
        <v>47</v>
      </c>
      <c r="K18" s="28">
        <v>0</v>
      </c>
      <c r="L18" s="4">
        <f>IF(Formato!$C18&lt;&gt;"",MONTH(C18),"")</f>
        <v>9</v>
      </c>
      <c r="M18" s="5">
        <f>IF(Formato!$G18&lt;&gt;"",MONTH(G18),"")</f>
        <v>10</v>
      </c>
    </row>
    <row r="19" spans="1:13" ht="16" x14ac:dyDescent="0.2">
      <c r="A19" s="26" t="s">
        <v>76</v>
      </c>
      <c r="B19" s="26" t="s">
        <v>64</v>
      </c>
      <c r="C19" s="26" t="s">
        <v>66</v>
      </c>
      <c r="D19" s="28" t="s">
        <v>91</v>
      </c>
      <c r="E19" s="26" t="s">
        <v>23</v>
      </c>
      <c r="F19" s="29" t="s">
        <v>17</v>
      </c>
      <c r="G19" s="26" t="s">
        <v>147</v>
      </c>
      <c r="H19" s="27" t="s">
        <v>60</v>
      </c>
      <c r="I19" s="28" t="s">
        <v>61</v>
      </c>
      <c r="J19" s="28" t="s">
        <v>47</v>
      </c>
      <c r="K19" s="28">
        <v>0</v>
      </c>
      <c r="L19" s="4">
        <f>IF(Formato!$C19&lt;&gt;"",MONTH(C19),"")</f>
        <v>9</v>
      </c>
      <c r="M19" s="5">
        <f>IF(Formato!$G19&lt;&gt;"",MONTH(G19),"")</f>
        <v>10</v>
      </c>
    </row>
    <row r="20" spans="1:13" ht="16" x14ac:dyDescent="0.2">
      <c r="A20" s="26" t="s">
        <v>92</v>
      </c>
      <c r="B20" s="26" t="s">
        <v>64</v>
      </c>
      <c r="C20" s="26" t="s">
        <v>77</v>
      </c>
      <c r="D20" s="28" t="s">
        <v>123</v>
      </c>
      <c r="E20" s="26" t="s">
        <v>23</v>
      </c>
      <c r="F20" s="29" t="s">
        <v>17</v>
      </c>
      <c r="G20" s="26" t="s">
        <v>148</v>
      </c>
      <c r="H20" s="27" t="s">
        <v>60</v>
      </c>
      <c r="I20" s="28" t="s">
        <v>61</v>
      </c>
      <c r="J20" s="28" t="s">
        <v>47</v>
      </c>
      <c r="K20" s="28">
        <v>0</v>
      </c>
      <c r="L20" s="4">
        <f>IF(Formato!$C20&lt;&gt;"",MONTH(C20),"")</f>
        <v>9</v>
      </c>
      <c r="M20" s="5">
        <f>IF(Formato!$G20&lt;&gt;"",MONTH(G20),"")</f>
        <v>10</v>
      </c>
    </row>
    <row r="21" spans="1:13" ht="16" x14ac:dyDescent="0.2">
      <c r="A21" s="26" t="s">
        <v>93</v>
      </c>
      <c r="B21" s="26" t="s">
        <v>64</v>
      </c>
      <c r="C21" s="27" t="s">
        <v>77</v>
      </c>
      <c r="D21" s="28" t="s">
        <v>124</v>
      </c>
      <c r="E21" s="26" t="s">
        <v>23</v>
      </c>
      <c r="F21" s="29" t="s">
        <v>17</v>
      </c>
      <c r="G21" s="26" t="s">
        <v>148</v>
      </c>
      <c r="H21" s="27" t="s">
        <v>60</v>
      </c>
      <c r="I21" s="28" t="s">
        <v>61</v>
      </c>
      <c r="J21" s="28" t="s">
        <v>47</v>
      </c>
      <c r="K21" s="28">
        <v>0</v>
      </c>
      <c r="L21" s="4"/>
      <c r="M21" s="5"/>
    </row>
    <row r="22" spans="1:13" ht="16" x14ac:dyDescent="0.2">
      <c r="A22" s="26" t="s">
        <v>94</v>
      </c>
      <c r="B22" s="26" t="s">
        <v>64</v>
      </c>
      <c r="C22" s="26" t="s">
        <v>77</v>
      </c>
      <c r="D22" s="28" t="s">
        <v>125</v>
      </c>
      <c r="E22" s="26" t="s">
        <v>23</v>
      </c>
      <c r="F22" s="29" t="s">
        <v>17</v>
      </c>
      <c r="G22" s="26" t="s">
        <v>148</v>
      </c>
      <c r="H22" s="27" t="s">
        <v>60</v>
      </c>
      <c r="I22" s="28" t="s">
        <v>61</v>
      </c>
      <c r="J22" s="28" t="s">
        <v>47</v>
      </c>
      <c r="K22" s="28">
        <v>0</v>
      </c>
      <c r="L22" s="4"/>
      <c r="M22" s="5"/>
    </row>
    <row r="23" spans="1:13" ht="16" x14ac:dyDescent="0.2">
      <c r="A23" s="26" t="s">
        <v>95</v>
      </c>
      <c r="B23" s="26" t="s">
        <v>64</v>
      </c>
      <c r="C23" s="26" t="s">
        <v>77</v>
      </c>
      <c r="D23" s="28" t="s">
        <v>126</v>
      </c>
      <c r="E23" s="26" t="s">
        <v>23</v>
      </c>
      <c r="F23" s="29" t="s">
        <v>17</v>
      </c>
      <c r="G23" s="26" t="s">
        <v>148</v>
      </c>
      <c r="H23" s="27" t="s">
        <v>60</v>
      </c>
      <c r="I23" s="28" t="s">
        <v>61</v>
      </c>
      <c r="J23" s="28" t="s">
        <v>47</v>
      </c>
      <c r="K23" s="28">
        <v>0</v>
      </c>
      <c r="L23" s="4"/>
      <c r="M23" s="5"/>
    </row>
    <row r="24" spans="1:13" ht="16" x14ac:dyDescent="0.2">
      <c r="A24" s="26" t="s">
        <v>96</v>
      </c>
      <c r="B24" s="26" t="s">
        <v>64</v>
      </c>
      <c r="C24" s="26" t="s">
        <v>65</v>
      </c>
      <c r="D24" s="28" t="s">
        <v>127</v>
      </c>
      <c r="E24" s="26" t="s">
        <v>23</v>
      </c>
      <c r="F24" s="29" t="s">
        <v>17</v>
      </c>
      <c r="G24" s="26" t="s">
        <v>149</v>
      </c>
      <c r="H24" s="27" t="s">
        <v>60</v>
      </c>
      <c r="I24" s="28" t="s">
        <v>61</v>
      </c>
      <c r="J24" s="28" t="s">
        <v>47</v>
      </c>
      <c r="K24" s="28">
        <v>0</v>
      </c>
      <c r="L24" s="4"/>
      <c r="M24" s="5"/>
    </row>
    <row r="25" spans="1:13" ht="16" x14ac:dyDescent="0.2">
      <c r="A25" s="26" t="s">
        <v>97</v>
      </c>
      <c r="B25" s="26" t="s">
        <v>64</v>
      </c>
      <c r="C25" s="26" t="s">
        <v>65</v>
      </c>
      <c r="D25" s="28" t="s">
        <v>128</v>
      </c>
      <c r="E25" s="26" t="s">
        <v>23</v>
      </c>
      <c r="F25" s="29" t="s">
        <v>17</v>
      </c>
      <c r="G25" s="26" t="s">
        <v>150</v>
      </c>
      <c r="H25" s="27" t="s">
        <v>60</v>
      </c>
      <c r="I25" s="28" t="s">
        <v>61</v>
      </c>
      <c r="J25" s="28" t="s">
        <v>47</v>
      </c>
      <c r="K25" s="28">
        <v>0</v>
      </c>
      <c r="L25" s="4"/>
      <c r="M25" s="5"/>
    </row>
    <row r="26" spans="1:13" ht="16" x14ac:dyDescent="0.2">
      <c r="A26" s="26" t="s">
        <v>98</v>
      </c>
      <c r="B26" s="26" t="s">
        <v>64</v>
      </c>
      <c r="C26" s="26" t="s">
        <v>116</v>
      </c>
      <c r="D26" s="28" t="s">
        <v>129</v>
      </c>
      <c r="E26" s="26" t="s">
        <v>23</v>
      </c>
      <c r="F26" s="29" t="s">
        <v>17</v>
      </c>
      <c r="G26" s="26" t="s">
        <v>151</v>
      </c>
      <c r="H26" s="27" t="s">
        <v>60</v>
      </c>
      <c r="I26" s="28" t="s">
        <v>61</v>
      </c>
      <c r="J26" s="28" t="s">
        <v>47</v>
      </c>
      <c r="K26" s="28">
        <v>0</v>
      </c>
      <c r="L26" s="4"/>
      <c r="M26" s="5"/>
    </row>
    <row r="27" spans="1:13" ht="16" x14ac:dyDescent="0.2">
      <c r="A27" s="26" t="s">
        <v>99</v>
      </c>
      <c r="B27" s="26" t="s">
        <v>64</v>
      </c>
      <c r="C27" s="26" t="s">
        <v>116</v>
      </c>
      <c r="D27" s="28" t="s">
        <v>130</v>
      </c>
      <c r="E27" s="26" t="s">
        <v>23</v>
      </c>
      <c r="F27" s="29" t="s">
        <v>17</v>
      </c>
      <c r="G27" s="26" t="s">
        <v>151</v>
      </c>
      <c r="H27" s="27" t="s">
        <v>60</v>
      </c>
      <c r="I27" s="28" t="s">
        <v>61</v>
      </c>
      <c r="J27" s="28" t="s">
        <v>47</v>
      </c>
      <c r="K27" s="28">
        <v>0</v>
      </c>
      <c r="L27" s="4"/>
      <c r="M27" s="5"/>
    </row>
    <row r="28" spans="1:13" ht="16" x14ac:dyDescent="0.2">
      <c r="A28" s="26" t="s">
        <v>100</v>
      </c>
      <c r="B28" s="26" t="s">
        <v>64</v>
      </c>
      <c r="C28" s="26" t="s">
        <v>78</v>
      </c>
      <c r="D28" s="28" t="s">
        <v>131</v>
      </c>
      <c r="E28" s="26" t="s">
        <v>23</v>
      </c>
      <c r="F28" s="29" t="s">
        <v>17</v>
      </c>
      <c r="G28" s="26" t="s">
        <v>120</v>
      </c>
      <c r="H28" s="27" t="s">
        <v>60</v>
      </c>
      <c r="I28" s="28" t="s">
        <v>61</v>
      </c>
      <c r="J28" s="28" t="s">
        <v>47</v>
      </c>
      <c r="K28" s="28">
        <v>0</v>
      </c>
      <c r="L28" s="4"/>
      <c r="M28" s="5"/>
    </row>
    <row r="29" spans="1:13" ht="16" x14ac:dyDescent="0.2">
      <c r="A29" s="26" t="s">
        <v>101</v>
      </c>
      <c r="B29" s="26" t="s">
        <v>64</v>
      </c>
      <c r="C29" s="26" t="s">
        <v>78</v>
      </c>
      <c r="D29" s="28" t="s">
        <v>132</v>
      </c>
      <c r="E29" s="26" t="s">
        <v>23</v>
      </c>
      <c r="F29" s="29" t="s">
        <v>17</v>
      </c>
      <c r="G29" s="26" t="s">
        <v>120</v>
      </c>
      <c r="H29" s="27" t="s">
        <v>60</v>
      </c>
      <c r="I29" s="28" t="s">
        <v>61</v>
      </c>
      <c r="J29" s="28" t="s">
        <v>47</v>
      </c>
      <c r="K29" s="28">
        <v>0</v>
      </c>
      <c r="L29" s="4"/>
      <c r="M29" s="5"/>
    </row>
    <row r="30" spans="1:13" ht="16" x14ac:dyDescent="0.2">
      <c r="A30" s="26" t="s">
        <v>102</v>
      </c>
      <c r="B30" s="26" t="s">
        <v>64</v>
      </c>
      <c r="C30" s="26" t="s">
        <v>78</v>
      </c>
      <c r="D30" s="28" t="s">
        <v>133</v>
      </c>
      <c r="E30" s="26" t="s">
        <v>23</v>
      </c>
      <c r="F30" s="29" t="s">
        <v>17</v>
      </c>
      <c r="G30" s="26" t="s">
        <v>120</v>
      </c>
      <c r="H30" s="27" t="s">
        <v>60</v>
      </c>
      <c r="I30" s="28" t="s">
        <v>61</v>
      </c>
      <c r="J30" s="28" t="s">
        <v>47</v>
      </c>
      <c r="K30" s="28">
        <v>0</v>
      </c>
      <c r="L30" s="4"/>
      <c r="M30" s="5"/>
    </row>
    <row r="31" spans="1:13" ht="16" x14ac:dyDescent="0.2">
      <c r="A31" s="26" t="s">
        <v>103</v>
      </c>
      <c r="B31" s="26" t="s">
        <v>64</v>
      </c>
      <c r="C31" s="26" t="s">
        <v>117</v>
      </c>
      <c r="D31" s="28" t="s">
        <v>134</v>
      </c>
      <c r="E31" s="26" t="s">
        <v>23</v>
      </c>
      <c r="F31" s="29" t="s">
        <v>17</v>
      </c>
      <c r="G31" s="26" t="s">
        <v>121</v>
      </c>
      <c r="H31" s="27" t="s">
        <v>60</v>
      </c>
      <c r="I31" s="28" t="s">
        <v>61</v>
      </c>
      <c r="J31" s="28" t="s">
        <v>47</v>
      </c>
      <c r="K31" s="28">
        <v>0</v>
      </c>
      <c r="L31" s="4"/>
      <c r="M31" s="5"/>
    </row>
    <row r="32" spans="1:13" ht="16" x14ac:dyDescent="0.2">
      <c r="A32" s="26" t="s">
        <v>104</v>
      </c>
      <c r="B32" s="26" t="s">
        <v>64</v>
      </c>
      <c r="C32" s="26" t="s">
        <v>117</v>
      </c>
      <c r="D32" s="28" t="s">
        <v>135</v>
      </c>
      <c r="E32" s="26" t="s">
        <v>23</v>
      </c>
      <c r="F32" s="29" t="s">
        <v>17</v>
      </c>
      <c r="G32" s="26" t="s">
        <v>121</v>
      </c>
      <c r="H32" s="27" t="s">
        <v>60</v>
      </c>
      <c r="I32" s="28" t="s">
        <v>61</v>
      </c>
      <c r="J32" s="28" t="s">
        <v>47</v>
      </c>
      <c r="K32" s="28">
        <v>0</v>
      </c>
      <c r="L32" s="4"/>
      <c r="M32" s="5"/>
    </row>
    <row r="33" spans="1:13" ht="16" x14ac:dyDescent="0.2">
      <c r="A33" s="26" t="s">
        <v>105</v>
      </c>
      <c r="B33" s="26" t="s">
        <v>64</v>
      </c>
      <c r="C33" s="26" t="s">
        <v>79</v>
      </c>
      <c r="D33" s="28" t="s">
        <v>136</v>
      </c>
      <c r="E33" s="26" t="s">
        <v>23</v>
      </c>
      <c r="F33" s="29" t="s">
        <v>17</v>
      </c>
      <c r="G33" s="26" t="s">
        <v>122</v>
      </c>
      <c r="H33" s="27" t="s">
        <v>60</v>
      </c>
      <c r="I33" s="28" t="s">
        <v>61</v>
      </c>
      <c r="J33" s="28" t="s">
        <v>47</v>
      </c>
      <c r="K33" s="28">
        <v>0</v>
      </c>
      <c r="L33" s="4"/>
      <c r="M33" s="5"/>
    </row>
    <row r="34" spans="1:13" ht="16" x14ac:dyDescent="0.2">
      <c r="A34" s="26" t="s">
        <v>106</v>
      </c>
      <c r="B34" s="26" t="s">
        <v>64</v>
      </c>
      <c r="C34" s="26" t="s">
        <v>79</v>
      </c>
      <c r="D34" s="28" t="s">
        <v>137</v>
      </c>
      <c r="E34" s="26" t="s">
        <v>23</v>
      </c>
      <c r="F34" s="29" t="s">
        <v>17</v>
      </c>
      <c r="G34" s="26" t="s">
        <v>122</v>
      </c>
      <c r="H34" s="27" t="s">
        <v>60</v>
      </c>
      <c r="I34" s="28" t="s">
        <v>61</v>
      </c>
      <c r="J34" s="28" t="s">
        <v>47</v>
      </c>
      <c r="K34" s="28">
        <v>0</v>
      </c>
      <c r="L34" s="4"/>
      <c r="M34" s="5"/>
    </row>
    <row r="35" spans="1:13" ht="16" x14ac:dyDescent="0.2">
      <c r="A35" s="26" t="s">
        <v>107</v>
      </c>
      <c r="B35" s="26" t="s">
        <v>64</v>
      </c>
      <c r="C35" s="26" t="s">
        <v>80</v>
      </c>
      <c r="D35" s="28" t="s">
        <v>138</v>
      </c>
      <c r="E35" s="26" t="s">
        <v>23</v>
      </c>
      <c r="F35" s="29" t="s">
        <v>17</v>
      </c>
      <c r="G35" s="26" t="s">
        <v>152</v>
      </c>
      <c r="H35" s="27" t="s">
        <v>60</v>
      </c>
      <c r="I35" s="28" t="s">
        <v>61</v>
      </c>
      <c r="J35" s="28" t="s">
        <v>47</v>
      </c>
      <c r="K35" s="28">
        <v>0</v>
      </c>
      <c r="L35" s="4"/>
      <c r="M35" s="5"/>
    </row>
    <row r="36" spans="1:13" ht="16" x14ac:dyDescent="0.2">
      <c r="A36" s="26" t="s">
        <v>108</v>
      </c>
      <c r="B36" s="26" t="s">
        <v>64</v>
      </c>
      <c r="C36" s="26" t="s">
        <v>80</v>
      </c>
      <c r="D36" s="28" t="s">
        <v>139</v>
      </c>
      <c r="E36" s="26" t="s">
        <v>23</v>
      </c>
      <c r="F36" s="29" t="s">
        <v>17</v>
      </c>
      <c r="G36" s="26" t="s">
        <v>152</v>
      </c>
      <c r="H36" s="27" t="s">
        <v>60</v>
      </c>
      <c r="I36" s="28" t="s">
        <v>61</v>
      </c>
      <c r="J36" s="28" t="s">
        <v>47</v>
      </c>
      <c r="K36" s="28">
        <v>0</v>
      </c>
      <c r="L36" s="4"/>
      <c r="M36" s="5"/>
    </row>
    <row r="37" spans="1:13" ht="16" x14ac:dyDescent="0.2">
      <c r="A37" s="26" t="s">
        <v>109</v>
      </c>
      <c r="B37" s="26" t="s">
        <v>64</v>
      </c>
      <c r="C37" s="26" t="s">
        <v>81</v>
      </c>
      <c r="D37" s="28" t="s">
        <v>140</v>
      </c>
      <c r="E37" s="26" t="s">
        <v>22</v>
      </c>
      <c r="F37" s="29" t="s">
        <v>17</v>
      </c>
      <c r="G37" s="26" t="s">
        <v>153</v>
      </c>
      <c r="H37" s="27" t="s">
        <v>60</v>
      </c>
      <c r="I37" s="28" t="s">
        <v>61</v>
      </c>
      <c r="J37" s="28" t="s">
        <v>47</v>
      </c>
      <c r="K37" s="28">
        <v>0</v>
      </c>
      <c r="L37" s="4"/>
      <c r="M37" s="5"/>
    </row>
    <row r="38" spans="1:13" ht="16" x14ac:dyDescent="0.2">
      <c r="A38" s="26" t="s">
        <v>110</v>
      </c>
      <c r="B38" s="26" t="s">
        <v>64</v>
      </c>
      <c r="C38" s="26" t="s">
        <v>118</v>
      </c>
      <c r="D38" s="28" t="s">
        <v>141</v>
      </c>
      <c r="E38" s="26" t="s">
        <v>23</v>
      </c>
      <c r="F38" s="29" t="s">
        <v>17</v>
      </c>
      <c r="G38" s="26" t="s">
        <v>148</v>
      </c>
      <c r="H38" s="27" t="s">
        <v>60</v>
      </c>
      <c r="I38" s="28" t="s">
        <v>61</v>
      </c>
      <c r="J38" s="28" t="s">
        <v>47</v>
      </c>
      <c r="K38" s="28">
        <v>0</v>
      </c>
      <c r="L38" s="4"/>
      <c r="M38" s="5"/>
    </row>
    <row r="39" spans="1:13" ht="16" x14ac:dyDescent="0.2">
      <c r="A39" s="26" t="s">
        <v>111</v>
      </c>
      <c r="B39" s="26" t="s">
        <v>64</v>
      </c>
      <c r="C39" s="26" t="s">
        <v>119</v>
      </c>
      <c r="D39" s="28" t="s">
        <v>142</v>
      </c>
      <c r="E39" s="26" t="s">
        <v>22</v>
      </c>
      <c r="F39" s="29" t="s">
        <v>17</v>
      </c>
      <c r="G39" s="26" t="s">
        <v>154</v>
      </c>
      <c r="H39" s="27" t="s">
        <v>60</v>
      </c>
      <c r="I39" s="28" t="s">
        <v>61</v>
      </c>
      <c r="J39" s="28" t="s">
        <v>47</v>
      </c>
      <c r="K39" s="28">
        <v>0</v>
      </c>
      <c r="L39" s="4"/>
      <c r="M39" s="5"/>
    </row>
    <row r="40" spans="1:13" ht="16" x14ac:dyDescent="0.2">
      <c r="A40" s="26" t="s">
        <v>112</v>
      </c>
      <c r="B40" s="26" t="s">
        <v>64</v>
      </c>
      <c r="C40" s="26" t="s">
        <v>120</v>
      </c>
      <c r="D40" s="28" t="s">
        <v>143</v>
      </c>
      <c r="E40" s="26" t="s">
        <v>22</v>
      </c>
      <c r="F40" s="29" t="s">
        <v>17</v>
      </c>
      <c r="G40" s="26" t="s">
        <v>155</v>
      </c>
      <c r="H40" s="27" t="s">
        <v>60</v>
      </c>
      <c r="I40" s="28" t="s">
        <v>61</v>
      </c>
      <c r="J40" s="28" t="s">
        <v>47</v>
      </c>
      <c r="K40" s="28">
        <v>0</v>
      </c>
      <c r="L40" s="4"/>
      <c r="M40" s="5"/>
    </row>
    <row r="41" spans="1:13" ht="16" x14ac:dyDescent="0.2">
      <c r="A41" s="26" t="s">
        <v>113</v>
      </c>
      <c r="B41" s="26" t="s">
        <v>64</v>
      </c>
      <c r="C41" s="26" t="s">
        <v>121</v>
      </c>
      <c r="D41" s="28" t="s">
        <v>144</v>
      </c>
      <c r="E41" s="26" t="s">
        <v>22</v>
      </c>
      <c r="F41" s="29" t="s">
        <v>17</v>
      </c>
      <c r="G41" s="26" t="s">
        <v>156</v>
      </c>
      <c r="H41" s="27" t="s">
        <v>60</v>
      </c>
      <c r="I41" s="28" t="s">
        <v>61</v>
      </c>
      <c r="J41" s="28" t="s">
        <v>47</v>
      </c>
      <c r="K41" s="28">
        <v>0</v>
      </c>
      <c r="L41" s="4">
        <f>IF(Formato!$C41&lt;&gt;"",MONTH(C41),"")</f>
        <v>9</v>
      </c>
      <c r="M41" s="5">
        <f>IF(Formato!$G41&lt;&gt;"",MONTH(G41),"")</f>
        <v>10</v>
      </c>
    </row>
    <row r="42" spans="1:13" ht="16" x14ac:dyDescent="0.2">
      <c r="A42" s="26" t="s">
        <v>114</v>
      </c>
      <c r="B42" s="26" t="s">
        <v>64</v>
      </c>
      <c r="C42" s="26" t="s">
        <v>121</v>
      </c>
      <c r="D42" s="28" t="s">
        <v>145</v>
      </c>
      <c r="E42" s="26" t="s">
        <v>22</v>
      </c>
      <c r="F42" s="29" t="s">
        <v>17</v>
      </c>
      <c r="G42" s="26" t="s">
        <v>156</v>
      </c>
      <c r="H42" s="27" t="s">
        <v>60</v>
      </c>
      <c r="I42" s="28" t="s">
        <v>61</v>
      </c>
      <c r="J42" s="28" t="s">
        <v>47</v>
      </c>
      <c r="K42" s="28">
        <v>0</v>
      </c>
      <c r="L42" s="4">
        <f>IF(Formato!$C42&lt;&gt;"",MONTH(C42),"")</f>
        <v>9</v>
      </c>
      <c r="M42" s="5">
        <f>IF(Formato!$G42&lt;&gt;"",MONTH(G42),"")</f>
        <v>10</v>
      </c>
    </row>
    <row r="43" spans="1:13" ht="16" x14ac:dyDescent="0.2">
      <c r="A43" s="26" t="s">
        <v>115</v>
      </c>
      <c r="B43" s="26" t="s">
        <v>64</v>
      </c>
      <c r="C43" s="26" t="s">
        <v>122</v>
      </c>
      <c r="D43" s="28" t="s">
        <v>146</v>
      </c>
      <c r="E43" s="26" t="s">
        <v>22</v>
      </c>
      <c r="F43" s="29" t="s">
        <v>17</v>
      </c>
      <c r="G43" s="26" t="s">
        <v>157</v>
      </c>
      <c r="H43" s="27" t="s">
        <v>60</v>
      </c>
      <c r="I43" s="28" t="s">
        <v>61</v>
      </c>
      <c r="J43" s="28" t="s">
        <v>47</v>
      </c>
      <c r="K43" s="28">
        <v>0</v>
      </c>
      <c r="L43" s="4">
        <f>IF(Formato!$C43&lt;&gt;"",MONTH(C43),"")</f>
        <v>9</v>
      </c>
      <c r="M43" s="5">
        <f>IF(Formato!$G43&lt;&gt;"",MONTH(G43),"")</f>
        <v>10</v>
      </c>
    </row>
    <row r="44" spans="1:13" ht="16" x14ac:dyDescent="0.2">
      <c r="A44" s="26"/>
      <c r="B44" s="26"/>
      <c r="C44" s="26"/>
      <c r="D44" s="28"/>
      <c r="E44" s="26"/>
      <c r="F44" s="29"/>
      <c r="G44" s="26"/>
      <c r="H44" s="27"/>
      <c r="I44" s="28"/>
      <c r="J44" s="28"/>
      <c r="K44" s="28"/>
      <c r="L44" s="17" t="str">
        <f>IF(Formato!$C44&lt;&gt;"",MONTH(C44),"")</f>
        <v/>
      </c>
      <c r="M44" s="18" t="str">
        <f>IF(Formato!$G44&lt;&gt;"",MONTH(G44),"")</f>
        <v/>
      </c>
    </row>
    <row r="45" spans="1:13" ht="16" x14ac:dyDescent="0.2">
      <c r="A45" s="26"/>
      <c r="B45" s="26"/>
      <c r="C45" s="26"/>
      <c r="D45" s="28"/>
      <c r="E45" s="26"/>
      <c r="F45" s="29"/>
      <c r="G45" s="26"/>
      <c r="H45" s="27"/>
      <c r="I45" s="28"/>
      <c r="J45" s="28"/>
      <c r="K45" s="28"/>
      <c r="L45" s="17" t="str">
        <f>IF(Formato!$C45&lt;&gt;"",MONTH(C45),"")</f>
        <v/>
      </c>
      <c r="M45" s="18" t="str">
        <f>IF(Formato!$G45&lt;&gt;"",MONTH(G45),"")</f>
        <v/>
      </c>
    </row>
    <row r="46" spans="1:13" ht="16" x14ac:dyDescent="0.2">
      <c r="A46" s="26"/>
      <c r="B46" s="26"/>
      <c r="C46" s="26"/>
      <c r="D46" s="28"/>
      <c r="E46" s="26"/>
      <c r="F46" s="29"/>
      <c r="G46" s="26"/>
      <c r="H46" s="27"/>
      <c r="I46" s="28"/>
      <c r="J46" s="28"/>
      <c r="K46" s="28"/>
      <c r="L46" s="17" t="str">
        <f>IF(Formato!$C46&lt;&gt;"",MONTH(C46),"")</f>
        <v/>
      </c>
      <c r="M46" s="18" t="str">
        <f>IF(Formato!$G46&lt;&gt;"",MONTH(G46),"")</f>
        <v/>
      </c>
    </row>
    <row r="47" spans="1:13" ht="16" x14ac:dyDescent="0.2">
      <c r="A47" s="26"/>
      <c r="B47" s="26"/>
      <c r="C47" s="26"/>
      <c r="D47" s="28"/>
      <c r="E47" s="26"/>
      <c r="F47" s="29"/>
      <c r="G47" s="26"/>
      <c r="H47" s="27"/>
      <c r="I47" s="28"/>
      <c r="J47" s="28"/>
      <c r="K47" s="28"/>
      <c r="L47" s="17" t="str">
        <f>IF(Formato!$C47&lt;&gt;"",MONTH(C47),"")</f>
        <v/>
      </c>
      <c r="M47" s="18" t="str">
        <f>IF(Formato!$G47&lt;&gt;"",MONTH(G47),"")</f>
        <v/>
      </c>
    </row>
    <row r="48" spans="1:13" ht="16" x14ac:dyDescent="0.2">
      <c r="A48" s="26"/>
      <c r="B48" s="26"/>
      <c r="C48" s="26"/>
      <c r="D48" s="28"/>
      <c r="E48" s="26"/>
      <c r="F48" s="29"/>
      <c r="G48" s="26"/>
      <c r="H48" s="27"/>
      <c r="I48" s="28"/>
      <c r="J48" s="28"/>
      <c r="K48" s="28"/>
      <c r="L48" s="17" t="str">
        <f>IF(Formato!$C48&lt;&gt;"",MONTH(C48),"")</f>
        <v/>
      </c>
      <c r="M48" s="18" t="str">
        <f>IF(Formato!$G48&lt;&gt;"",MONTH(G48),"")</f>
        <v/>
      </c>
    </row>
    <row r="49" spans="1:13" ht="16" x14ac:dyDescent="0.2">
      <c r="A49" s="26"/>
      <c r="B49" s="26"/>
      <c r="C49" s="26"/>
      <c r="D49" s="28"/>
      <c r="E49" s="26"/>
      <c r="F49" s="29"/>
      <c r="G49" s="26"/>
      <c r="H49" s="27"/>
      <c r="I49" s="28"/>
      <c r="J49" s="28"/>
      <c r="K49" s="28"/>
      <c r="L49" s="17" t="str">
        <f>IF(Formato!$C49&lt;&gt;"",MONTH(C49),"")</f>
        <v/>
      </c>
      <c r="M49" s="18" t="str">
        <f>IF(Formato!$G49&lt;&gt;"",MONTH(G49),"")</f>
        <v/>
      </c>
    </row>
    <row r="50" spans="1:13" ht="16" x14ac:dyDescent="0.2">
      <c r="A50" s="26"/>
      <c r="B50" s="26"/>
      <c r="C50" s="26"/>
      <c r="D50" s="28"/>
      <c r="E50" s="26"/>
      <c r="F50" s="29"/>
      <c r="G50" s="26"/>
      <c r="H50" s="27"/>
      <c r="I50" s="28"/>
      <c r="J50" s="28"/>
      <c r="K50" s="28"/>
      <c r="L50" s="17" t="str">
        <f>IF(Formato!$C50&lt;&gt;"",MONTH(C50),"")</f>
        <v/>
      </c>
      <c r="M50" s="18" t="str">
        <f>IF(Formato!$G50&lt;&gt;"",MONTH(G50),"")</f>
        <v/>
      </c>
    </row>
    <row r="51" spans="1:13" ht="16" x14ac:dyDescent="0.2">
      <c r="A51" s="26"/>
      <c r="B51" s="26"/>
      <c r="C51" s="26"/>
      <c r="D51" s="28"/>
      <c r="E51" s="26"/>
      <c r="F51" s="29"/>
      <c r="G51" s="26"/>
      <c r="H51" s="27"/>
      <c r="I51" s="28"/>
      <c r="J51" s="28"/>
      <c r="K51" s="28"/>
      <c r="L51" s="17" t="str">
        <f>IF(Formato!$C51&lt;&gt;"",MONTH(C51),"")</f>
        <v/>
      </c>
      <c r="M51" s="18" t="str">
        <f>IF(Formato!$G51&lt;&gt;"",MONTH(G51),"")</f>
        <v/>
      </c>
    </row>
    <row r="52" spans="1:13" ht="16" x14ac:dyDescent="0.2">
      <c r="A52" s="26"/>
      <c r="B52" s="26"/>
      <c r="C52" s="36"/>
      <c r="D52" s="28"/>
      <c r="E52" s="26"/>
      <c r="F52" s="29"/>
      <c r="G52" s="26"/>
      <c r="H52" s="27"/>
      <c r="I52" s="28"/>
      <c r="J52" s="28"/>
      <c r="K52" s="28"/>
      <c r="L52" s="17" t="str">
        <f>IF(Formato!$C52&lt;&gt;"",MONTH(C52),"")</f>
        <v/>
      </c>
      <c r="M52" s="18" t="str">
        <f>IF(Formato!$G52&lt;&gt;"",MONTH(G52),"")</f>
        <v/>
      </c>
    </row>
    <row r="53" spans="1:13" ht="16" x14ac:dyDescent="0.2">
      <c r="A53" s="26"/>
      <c r="B53" s="26"/>
      <c r="C53" s="36"/>
      <c r="D53" s="28"/>
      <c r="E53" s="26"/>
      <c r="F53" s="29"/>
      <c r="G53" s="26"/>
      <c r="H53" s="27"/>
      <c r="I53" s="28"/>
      <c r="J53" s="28"/>
      <c r="K53" s="28"/>
      <c r="L53" s="17" t="str">
        <f>IF(Formato!$C53&lt;&gt;"",MONTH(C53),"")</f>
        <v/>
      </c>
      <c r="M53" s="18" t="str">
        <f>IF(Formato!$G53&lt;&gt;"",MONTH(G53),"")</f>
        <v/>
      </c>
    </row>
    <row r="54" spans="1:13" ht="16" x14ac:dyDescent="0.2">
      <c r="A54" s="26"/>
      <c r="B54" s="26"/>
      <c r="C54" s="36"/>
      <c r="D54" s="28"/>
      <c r="E54" s="26"/>
      <c r="F54" s="29"/>
      <c r="G54" s="26"/>
      <c r="H54" s="27"/>
      <c r="I54" s="28"/>
      <c r="J54" s="28"/>
      <c r="K54" s="28"/>
      <c r="L54" s="17" t="str">
        <f>IF(Formato!$C54&lt;&gt;"",MONTH(C54),"")</f>
        <v/>
      </c>
      <c r="M54" s="18" t="str">
        <f>IF(Formato!$G54&lt;&gt;"",MONTH(G54),"")</f>
        <v/>
      </c>
    </row>
    <row r="55" spans="1:13" ht="16" x14ac:dyDescent="0.2">
      <c r="A55" s="26"/>
      <c r="B55" s="26"/>
      <c r="C55" s="36"/>
      <c r="D55" s="28"/>
      <c r="E55" s="26"/>
      <c r="F55" s="29"/>
      <c r="G55" s="26"/>
      <c r="H55" s="27"/>
      <c r="I55" s="28"/>
      <c r="J55" s="28"/>
      <c r="K55" s="28"/>
      <c r="L55" s="17" t="str">
        <f>IF(Formato!$C55&lt;&gt;"",MONTH(C55),"")</f>
        <v/>
      </c>
      <c r="M55" s="18" t="str">
        <f>IF(Formato!$G55&lt;&gt;"",MONTH(G55),"")</f>
        <v/>
      </c>
    </row>
    <row r="56" spans="1:13" ht="16" x14ac:dyDescent="0.2">
      <c r="A56" s="26"/>
      <c r="B56" s="26"/>
      <c r="C56" s="36"/>
      <c r="D56" s="28"/>
      <c r="E56" s="26"/>
      <c r="F56" s="29"/>
      <c r="G56" s="26"/>
      <c r="H56" s="27"/>
      <c r="I56" s="28"/>
      <c r="J56" s="28"/>
      <c r="K56" s="28"/>
      <c r="L56" s="17" t="str">
        <f>IF(Formato!$C56&lt;&gt;"",MONTH(C56),"")</f>
        <v/>
      </c>
      <c r="M56" s="18" t="str">
        <f>IF(Formato!$G56&lt;&gt;"",MONTH(G56),"")</f>
        <v/>
      </c>
    </row>
    <row r="57" spans="1:13" ht="16" x14ac:dyDescent="0.2">
      <c r="A57" s="26"/>
      <c r="B57" s="26"/>
      <c r="C57" s="36"/>
      <c r="D57" s="28"/>
      <c r="E57" s="26"/>
      <c r="F57" s="29"/>
      <c r="G57" s="26"/>
      <c r="H57" s="27"/>
      <c r="I57" s="28"/>
      <c r="J57" s="28"/>
      <c r="K57" s="28"/>
      <c r="L57" s="17" t="str">
        <f>IF(Formato!$C57&lt;&gt;"",MONTH(C57),"")</f>
        <v/>
      </c>
      <c r="M57" s="18" t="str">
        <f>IF(Formato!$G57&lt;&gt;"",MONTH(G57),"")</f>
        <v/>
      </c>
    </row>
    <row r="58" spans="1:13" ht="16" x14ac:dyDescent="0.2">
      <c r="A58" s="26"/>
      <c r="B58" s="26"/>
      <c r="C58" s="36"/>
      <c r="D58" s="28"/>
      <c r="E58" s="26"/>
      <c r="F58" s="29"/>
      <c r="G58" s="26"/>
      <c r="H58" s="27"/>
      <c r="I58" s="28"/>
      <c r="J58" s="28"/>
      <c r="K58" s="28"/>
      <c r="L58" s="17" t="str">
        <f>IF(Formato!$C58&lt;&gt;"",MONTH(C58),"")</f>
        <v/>
      </c>
      <c r="M58" s="18" t="str">
        <f>IF(Formato!$G58&lt;&gt;"",MONTH(G58),"")</f>
        <v/>
      </c>
    </row>
    <row r="59" spans="1:13" ht="16" x14ac:dyDescent="0.2">
      <c r="A59" s="26"/>
      <c r="B59" s="26"/>
      <c r="C59" s="36"/>
      <c r="D59" s="28"/>
      <c r="E59" s="26"/>
      <c r="F59" s="29"/>
      <c r="G59" s="26"/>
      <c r="H59" s="27"/>
      <c r="I59" s="28"/>
      <c r="J59" s="28"/>
      <c r="K59" s="28"/>
      <c r="L59" s="17" t="str">
        <f>IF(Formato!$C59&lt;&gt;"",MONTH(C59),"")</f>
        <v/>
      </c>
      <c r="M59" s="18" t="str">
        <f>IF(Formato!$G59&lt;&gt;"",MONTH(G59),"")</f>
        <v/>
      </c>
    </row>
    <row r="60" spans="1:13" ht="16" x14ac:dyDescent="0.2">
      <c r="A60" s="26"/>
      <c r="B60" s="26"/>
      <c r="C60" s="36"/>
      <c r="D60" s="28"/>
      <c r="E60" s="26"/>
      <c r="F60" s="29"/>
      <c r="G60" s="26"/>
      <c r="H60" s="27"/>
      <c r="I60" s="28"/>
      <c r="J60" s="28"/>
      <c r="K60" s="28"/>
      <c r="L60" s="17" t="str">
        <f>IF(Formato!$C60&lt;&gt;"",MONTH(C60),"")</f>
        <v/>
      </c>
      <c r="M60" s="18" t="str">
        <f>IF(Formato!$G60&lt;&gt;"",MONTH(G60),"")</f>
        <v/>
      </c>
    </row>
    <row r="61" spans="1:13" ht="16" x14ac:dyDescent="0.2">
      <c r="A61" s="26"/>
      <c r="B61" s="26"/>
      <c r="C61" s="36"/>
      <c r="D61" s="28"/>
      <c r="E61" s="26"/>
      <c r="F61" s="29"/>
      <c r="G61" s="26"/>
      <c r="H61" s="27"/>
      <c r="I61" s="28"/>
      <c r="J61" s="28"/>
      <c r="K61" s="28"/>
      <c r="L61" s="17" t="str">
        <f>IF(Formato!$C61&lt;&gt;"",MONTH(C61),"")</f>
        <v/>
      </c>
      <c r="M61" s="18" t="str">
        <f>IF(Formato!$G61&lt;&gt;"",MONTH(G61),"")</f>
        <v/>
      </c>
    </row>
    <row r="62" spans="1:13" ht="16" x14ac:dyDescent="0.2">
      <c r="A62" s="26"/>
      <c r="B62" s="26"/>
      <c r="C62" s="36"/>
      <c r="D62" s="28"/>
      <c r="E62" s="26"/>
      <c r="F62" s="29"/>
      <c r="G62" s="26"/>
      <c r="H62" s="27"/>
      <c r="I62" s="28"/>
      <c r="J62" s="28"/>
      <c r="K62" s="28"/>
      <c r="L62" s="4" t="str">
        <f>IF(Formato!$C62&lt;&gt;"",MONTH(C62),"")</f>
        <v/>
      </c>
      <c r="M62" s="5" t="str">
        <f>IF(Formato!$G62&lt;&gt;"",MONTH(G62),"")</f>
        <v/>
      </c>
    </row>
    <row r="63" spans="1:13" ht="16" x14ac:dyDescent="0.2">
      <c r="A63" s="33"/>
      <c r="B63" s="26"/>
      <c r="C63" s="27"/>
      <c r="D63" s="28"/>
      <c r="E63" s="26"/>
      <c r="F63" s="28"/>
      <c r="G63" s="27"/>
      <c r="H63" s="27"/>
      <c r="I63" s="28"/>
      <c r="J63" s="28"/>
      <c r="K63" s="28"/>
      <c r="L63" s="17" t="str">
        <f>IF(Formato!$C63&lt;&gt;"",MONTH(C63),"")</f>
        <v/>
      </c>
      <c r="M63" s="18" t="str">
        <f>IF(Formato!$G63&lt;&gt;"",MONTH(G63),"")</f>
        <v/>
      </c>
    </row>
    <row r="64" spans="1:13" ht="16" x14ac:dyDescent="0.2">
      <c r="A64" s="26"/>
      <c r="B64" s="26"/>
      <c r="C64" s="27"/>
      <c r="D64" s="28"/>
      <c r="E64" s="26"/>
      <c r="F64" s="28"/>
      <c r="G64" s="27"/>
      <c r="H64" s="27"/>
      <c r="I64" s="28"/>
      <c r="J64" s="28"/>
      <c r="K64" s="28"/>
      <c r="L64" s="17" t="str">
        <f>IF(Formato!$C64&lt;&gt;"",MONTH(C64),"")</f>
        <v/>
      </c>
      <c r="M64" s="18" t="str">
        <f>IF(Formato!$G64&lt;&gt;"",MONTH(G64),"")</f>
        <v/>
      </c>
    </row>
  </sheetData>
  <sheetProtection selectLockedCells="1"/>
  <mergeCells count="5">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62">
      <formula1>CRespuestas</formula1>
    </dataValidation>
    <dataValidation type="list" allowBlank="1" showInputMessage="1" showErrorMessage="1" sqref="F63:F64">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6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6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Fundamentación</vt:lpstr>
      <vt:lpstr>Formato</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Enrique Vera</cp:lastModifiedBy>
  <cp:revision/>
  <dcterms:created xsi:type="dcterms:W3CDTF">2017-10-19T22:18:57Z</dcterms:created>
  <dcterms:modified xsi:type="dcterms:W3CDTF">2025-10-05T20:37:29Z</dcterms:modified>
</cp:coreProperties>
</file>