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5\10. OCTUBRE 2025\"/>
    </mc:Choice>
  </mc:AlternateContent>
  <xr:revisionPtr revIDLastSave="0" documentId="13_ncr:1_{914744E3-E2F4-46BB-A4E7-11131A4AE3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</sheets>
  <definedNames>
    <definedName name="_xlnm.Print_Area" localSheetId="0">Page1!$B$1:$H$49</definedName>
  </definedNames>
  <calcPr calcId="181029"/>
</workbook>
</file>

<file path=xl/calcChain.xml><?xml version="1.0" encoding="utf-8"?>
<calcChain xmlns="http://schemas.openxmlformats.org/spreadsheetml/2006/main">
  <c r="E7" i="1" l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18" i="1"/>
  <c r="F19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<sst xmlns="http://schemas.openxmlformats.org/spreadsheetml/2006/main" count="66" uniqueCount="33">
  <si>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</si>
  <si>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</si>
  <si>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</si>
  <si>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</si>
  <si>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</si>
  <si>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</si>
  <si>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</si>
  <si>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</si>
  <si>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</si>
  <si>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</si>
  <si>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</si>
  <si>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</si>
  <si>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</si>
  <si>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</si>
  <si>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</si>
  <si>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</si>
  <si>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</si>
  <si>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</si>
  <si>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</si>
  <si>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</si>
  <si>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</si>
  <si>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</si>
  <si>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</si>
  <si>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</si>
  <si>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</si>
  <si>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</si>
  <si>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</si>
  <si>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</si>
  <si>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</si>
  <si>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</si>
  <si>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>ANA MARIA LUQUEÑO CASTRO</t>
  </si>
  <si>
    <t xml:space="preserve">   DIRECTORA GENERAL</t>
  </si>
  <si>
    <t xml:space="preserve">                                                                                                  Estado Analítico del Activo al 31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</si>
</sst>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workbookViewId="0">
      <selection activeCell="E18" sqref="E18:E19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21.6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11035576</v>
      </c>
      <c r="D5" s="2">
        <f>D7+D22</f>
        <v>47274797</v>
      </c>
      <c r="E5" s="2">
        <f>E7+E22</f>
        <v>46794633</v>
      </c>
      <c r="F5" s="2">
        <f>F7+F22</f>
        <v>11515740</v>
      </c>
      <c r="G5" s="2">
        <f>G7+G22</f>
        <v>480164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9387804</v>
      </c>
      <c r="D7" s="15">
        <f>D8+D10+D12</f>
        <v>47274797</v>
      </c>
      <c r="E7" s="15">
        <f>E8+E10+E12</f>
        <v>46794633</v>
      </c>
      <c r="F7" s="15">
        <f>C7+D7-E7</f>
        <v>9867968</v>
      </c>
      <c r="G7" s="15">
        <f>G8+G10+G12+G14</f>
        <v>480164</v>
      </c>
    </row>
    <row r="8" spans="1:10" ht="10.5" customHeight="1" x14ac:dyDescent="0.15">
      <c r="A8" s="5" t="s">
        <v>0</v>
      </c>
      <c r="B8" s="19" t="s">
        <v>4</v>
      </c>
      <c r="C8" s="20">
        <v>8467354</v>
      </c>
      <c r="D8" s="20">
        <v>25840752</v>
      </c>
      <c r="E8" s="20">
        <v>24595764</v>
      </c>
      <c r="F8" s="4"/>
      <c r="G8" s="18">
        <f>F9-C8</f>
        <v>1244988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9712342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918850</v>
      </c>
      <c r="D10" s="20">
        <v>21434045</v>
      </c>
      <c r="E10" s="20">
        <v>22198869</v>
      </c>
      <c r="F10" s="4"/>
      <c r="G10" s="18">
        <f>F11-C10</f>
        <v>-764824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154026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f t="shared" si="1"/>
        <v>0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 t="shared" si="1"/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31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Page1</vt:lpstr>
      <vt:lpstr>Page1!Área_de_impresión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2021-04-12T15:22:11Z</cp:lastPrinted>
  <dcterms:created xsi:type="dcterms:W3CDTF">2009-06-17T07:33:19Z</dcterms:created>
  <dcterms:modified xsi:type="dcterms:W3CDTF">2025-11-10T17:00:44Z</dcterms:modified>
</cp:coreProperties>
</file>