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Salud\Desktop\UNIDAD DE TRANSPARENCIA\5 CEGAIP\1 INFORMES MENSUALES\2025\"/>
    </mc:Choice>
  </mc:AlternateContent>
  <xr:revisionPtr revIDLastSave="0" documentId="13_ncr:1_{38F79759-A9F9-463D-B9BB-54554511B766}" xr6:coauthVersionLast="47" xr6:coauthVersionMax="47" xr10:uidLastSave="{00000000-0000-0000-0000-000000000000}"/>
  <bookViews>
    <workbookView xWindow="-120" yWindow="-120" windowWidth="29040" windowHeight="1572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1" l="1"/>
  <c r="M10" i="1"/>
  <c r="L11" i="1"/>
  <c r="M11" i="1"/>
  <c r="L12" i="1"/>
  <c r="M12" i="1"/>
  <c r="L13" i="1"/>
  <c r="M13" i="1"/>
  <c r="L14" i="1"/>
  <c r="M14" i="1"/>
  <c r="L15" i="1"/>
  <c r="M15" i="1"/>
  <c r="L16" i="1"/>
  <c r="M16" i="1"/>
  <c r="L17" i="1"/>
  <c r="M17" i="1"/>
  <c r="B2"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<sst xmlns="http://schemas.openxmlformats.org/spreadsheetml/2006/main" count="146" uniqueCount="98">
  <si>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</si>
  <si>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</si>
  <si>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</si>
  <si>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</si>
  <si>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</si>
  <si>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</si>
  <si>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</si>
  <si>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</si>
  <si>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</si>
  <si>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</si>
  <si>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</si>
  <si>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</si>
  <si>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</si>
  <si>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</si>
  <si>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</si>
  <si>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</si>
  <si>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</si>
  <si>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</si>
  <si>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</si>
  <si>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</si>
  <si>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</si>
  <si>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</si>
  <si>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</si>
  <si>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</si>
  <si>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</si>
  <si>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</si>
  <si>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</si>
  <si>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</si>
  <si>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</si>
  <si>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</si>
  <si>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</si>
  <si>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</si>
  <si>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</si>
  <si>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</si>
  <si>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</si>
  <si>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</si>
  <si>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</si>
  <si>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</si>
  <si>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</si>
  <si>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</si>
  <si>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</si>
  <si>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</si>
  <si>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</si>
  <si>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</si>
  <si>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</si>
  <si>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</si>
  <si>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</si>
  <si>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</si>
  <si>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</si>
  <si>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</si>
  <si>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</si>
  <si>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</si>
  <si>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</si>
  <si>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</si>
  <si>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</si>
  <si>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</si>
  <si>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</si>
  <si>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</si>
  <si>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</si>
  <si>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</si>
  <si>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</si>
  <si>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</si>
  <si>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</si>
  <si>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NO GENERA</t>
  </si>
  <si>
    <t>LIGIA SOSA C.</t>
  </si>
  <si>
    <t>EN TRAMITE</t>
  </si>
  <si>
    <t>Claudia Cisneros Aguilera</t>
  </si>
  <si>
    <t>JUAN CARLOS MANDUJANO</t>
  </si>
  <si>
    <t>Tania Garcia Reyes</t>
  </si>
  <si>
    <t>Juan Carlos Mandujano</t>
  </si>
  <si>
    <t>Assenet Angeles</t>
  </si>
  <si>
    <t>Buen día, me pongo en contacto con la Plataforma Nacional de Transparencia con la finalidad de realizar una consulta relacionada con la cantidad total de TODOS LOS PROCEDIMIENTOS QUIRÚRGICOS, TERAPÉUTICOS Y DE DIAGNÓSTICO para el HOSPITAL CENTRAL "DR. IGNACIO MORONES PRIETO" que se realizaron durante el año 2024, con los siguientes datos: CLAVE CLUES DEL HOSPITAL, NOMBRE COMPLETO DEL ESTABLECIMIENTO, NIVEL DE ATENCIÓN, NOMBRE COMPLETO DEL PROCEDIMIENTO QUIRÚRGICO, TERAPÉUTICO Y DE DIAGNÓSTICO, CÓDIGO CIE 9, CANTIDAD DEL PROCEDIMIENTO, año 2024. En formato Excel. Anexo ejemplo de la información solicitada.</t>
  </si>
  <si>
    <t>MAXIMILIANO HERNANDEZ</t>
  </si>
  <si>
    <t>de la Vega Avila</t>
  </si>
  <si>
    <t>REBECA HERNANDEZ GVA</t>
  </si>
  <si>
    <t>1. ¿CUAL ES EL MONTO TOTAL ANUAL QUE SE HA EROGADO POR CONCEPTO DE CUMPLIMIENTO DE LAUDOS, CONVENIOS Y/O SENTENCIAS LABORALES DURANTE EL AÑO 2022? 2. ¿CUAL ES EL MONTO TOTAL ANUAL QUE SE HA EROGADO POR CONCEPTO DE CUMPLIMIENTO DE LAUDOS, CONVENIOS Y/O SENTENCIAS LABORALES DURANTE EL AÑO 2023? 3.- ¿CUAL ES EL MONTO TOTAL ANUAL QUE SE HA EROGADO POR CONCEPTO DE CUMPLIMIENTO DE LAUDOS, CONVENIOS Y/O SENTENCIAS LABORALES DURANTE EL AÑO 2024? 4.- ¿CUAL ES EL MONTO TOTAL QUE SE HA EROGADO POR CONCEPTO DE CUMPLIMIENTO DE LAUDOS, CONVENIOS Y/O SENTENCIAS LABORALES DURANTE EL AÑO QUE TRANSCURRE 2025?</t>
  </si>
  <si>
    <t xml:space="preserve">Buen día
Solicito de la manera más atenta en archivo (s) electrónico (s) de Excel, el DETALLE ESPECÍFICO de las compras de MEDICAMENTOS, VACUNAS, LÁCTEOS, ESTUPEFACIENTES Y PSICOTRÓPICOS, realizadas por el HOSPITAL CENTRAL DR. IGNACIO MORONES PRIETO de TODO el MES de JUNIO del 01 al 30 DEL 2025
Con el siguiente detalle de información:
Servicio o unidad médica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Gracias por su amable atención.
NOTA: FAVOR DE NO OMITIR INFORMACION
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
</t>
  </si>
  <si>
    <t xml:space="preserve">Padrón de trabajadores afiliados al sindicato de trabajadores y empleados del hospital central dr. Ignacio Morones Prieto
</t>
  </si>
  <si>
    <t>SOLICITUD DE COMPRA DE MEDICAMENTOS 
(JULIO del 2025)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 JULIO del 2025
Datos requeridos únicamente: 
Fecha de compra,
Clave del Compendio Nacional de Insumos para la Salud (CNIS) y en su caso si existiera Diferencial
Descripción completa y clara de la clave del CNIS del medicamento
Número de piezas compradas, entregadas y facturadas por cada medicamento, 
Precio por pieza de cada medicamento comprado, entregado y facturado,
Importe total por medicamento comprado, entregado y facturado, 
Proveedor (o distribuidor) que vendió el medicamento, 
Tipo de compra (Licitación, Adjudicación Directa o Invitación restringida) según corresponda, 
Número de Licitación, Número de Adjudicación Directa o Número de Invitación restringida según corresponda, 
Número de Contrato o Factura por medicamento. 
Almacén o Unidad Médica, Centro de salud u Hospital al que fue entregado el medicamento.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FAVOR DE NO OMITIR, PROCEDIMIENTO DE COMPRA POR EL CUAL FUE ADQUIRIDO (LICITACIÓN, ADJUDICACIÓN DIRECTA O INVITACIÓN RESTRINGIDA SEGÚN CORRESPONDA) 
NÚMERO DEL PROCEDIMIENTO DE COMPRA
UNIDAD MEDICA A DONDE SE ENVÍO EL MEDICAMENTO.
FAVOR NO MANDAR INFORMACIÓN NI COPIAS DE FALLOS, SOLO COMPRA REAL EJERCIDA
Muchas gracias.</t>
  </si>
  <si>
    <t xml:space="preserve">2- Solicito las entregas que realizaron los Proveedores de Medicamentos de cada uno de los medicamentos (Grupos 010, 030 y 040), Vacunas (020) en JULIO 2025, caracterizado con las siguientes columnas por producto: Nombre del Proveedor, Clave del producto, descripción genérica del producto, nombre del fabricante, nombre comercial, precio unitario, fecha de entrega, cantidad entregada, No. De folio o remisión de entrega, No. de contrato, No. de Licitación o Adjudicación directa así que cantidades Máximas y Mínimas (Qmax y Qmin). Favor de incluir las piezas surtidas por el INSABI, UNOPS, y el Servicios de Salud del Instituto Mexicano del Seguro Social para el Bienestar (IMSSBIENESTAR).
Favor de proporcionar dicha información en archivo electrónico (hoja de cálculo Excel). 
</t>
  </si>
  <si>
    <t xml:space="preserve">“Buen día
Solicito de la manera más atenta en archivo (s) electrónico (s) de Excel, el DETALLE ESPECÍFICO de las compras de MEDICAMENTOS, VACUNAS, LÁCTEOS, ESTUPEFACIENTES Y PSICOTRÓPICOS, realizadas por el HOSPITAL CENTRAL DR. IGNACIO MORONES PRIETO de TODO el MES de ABRIL del 01 al 30 DEL 2025
Con el siguiente detalle de información:
Servicio o unidad médica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Nota: Favor de NO omitir información
Gracias por su amable atención.
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
</t>
  </si>
  <si>
    <t>Buenos días: Por este medio solicito a usted, muy atentamente, EL INVENTARIO Y DESPLAZAMIENTOS DE MEDICAMENTOS Y MATERIAL DE CURACIÓN DEL PERIODO DEL 01 DE ENERO DE 2025 AL 31 DE JULIO DE 2025,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 Adjunto a usted ejemplo de la información solicitada, esperando que le sea de utilidad. Agradezco sus atenciones y quedo a la espera de su amable respuesta.</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</si>
  <si>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AAMATES (Ambiente para la Administración y Manejo de Atenciones en Salud), realizadas entre el 01 de Enero 2025 y el 31 de Julio 2025,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</si>
  <si>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SISTEMA DE GESTIÓN DE GASTOS CATASTRÓFICOS (SIGGC) VERSIÓN 4.0 realizadas entre el 01 de enero 2025 y el 31 de julio 2025,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 Sin más por el momento, agradezco sus atenciones y estaré atento a su oportuna respuesta.</t>
  </si>
  <si>
    <t>Buen día Solicito de la manera más atenta en archivo (s) electrónico (s) de Excel, el DETALLE ESPECÍFICO de las compras de MEDICAMENTOS, VACUNAS, LÁCTEOS, ESTUPEFACIENTES Y PSICOTRÓPICOS, realizadas por el HOSPITAL CENTRAL DR. IGNACIO MORONES PRIETO de TODO el MES de JULIO del 01 al 31 DEL 2025 Con el siguiente detalle de información: Servicio o unidad medica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Gracias por su amable atención. 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t>
  </si>
  <si>
    <t>Solicito información relacionada con la operación, regulación y cobertura de los Centros de Mezclas Oncológicas en México. En particular, requiero: 1. El número total de centros de mezclas oncológicas activos en el país, desglosado por entidad federativa. 2. La lista de hospitales públicos que cuentan con estos centros, indicando si son operados por el INSABI, por terceros o por el propio hospital. 3. Copia de los lineamientos, protocolos o normativas vigentes que regulan la preparación de medicamentos oncológicos en dichos centros. 4. Información sobre los criterios de autorización y supervisión por parte de COFEPRIS. 5. Datos sobre el plan piloto del INSABI para operar centros propios: entidades participantes, fechas de inicio y resultados preliminares. 6. Cualquier documento que respalde la existencia de 118 unidades médicas oncológicas en 28 estados, como se ha difundido públicamente.</t>
  </si>
  <si>
    <t xml:space="preserve">SOLICITUD DE COMPRA DE MEDICAMENTOS 
(AGOSTO del 2025)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 AGOSTO del 2025.
Datos requeridos únicamente: 
• Fecha de compra,
• Clave del Compendio Nacional de Insumos para la Salud (CNIS) y en su caso si existiera Diferencial
• Descripción completa y clara de la clave del CNIS del medicamento
• Número de piezas compradas, entregadas y facturadas por cada medicamento, 
• Precio por pieza de cada medicamento comprado, entregado y facturado,
• Importe total por medicamento comprado, entregado y facturado, 
• Proveedor (o distribuidor) que vendió el medicamento, 
• Tipo de compra (Licitación, Adjudicación Directa o Invitación restringida) según corresponda, 
• Número de Licitación, Número de Adjudicación Directa o Número de Invitación restringida según corresponda, 
• Número de Contrato o Factura por medicamento. 
• Almacén o Unidad Médica, Centro de salud u Hospital al que fue entregado el medicamento.
•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-FAVOR DE NO OMITIR, PROCEDIMIENTO DE COMPRA POR EL CUAL FUE ADQUIRIDO (LICITACIÓN, ADJUDICACIÓN DIRECTA O INVITACIÓN RESTRINGIDA SEGÚN CORRESPONDA) 
- NÚMERO DEL PROCEDIMIENTO DE COMPRA
-UNIDAD MEDICA A DONDE SE ENVÍO EL MEDICAMENTO.
FAVOR NO MANDAR INFORMACIÓN NI COPIAS DE FALLOS, SOLO COMPRA REAL EJERCIDA
Muchas gracias.
</t>
  </si>
  <si>
    <t>HC/UT/169/2025</t>
  </si>
  <si>
    <t>HC/UT/149/2025</t>
  </si>
  <si>
    <t>HC/UT/150/2025</t>
  </si>
  <si>
    <t>HC/UT/151/2025</t>
  </si>
  <si>
    <t>HC/UT/152/2025</t>
  </si>
  <si>
    <t>HC/UT/153/2025</t>
  </si>
  <si>
    <t>HC/UT/154/2025</t>
  </si>
  <si>
    <t>HC/UT/155/2025</t>
  </si>
  <si>
    <t>HC/UT/156/2025</t>
  </si>
  <si>
    <t>HC/UT/157/2025</t>
  </si>
  <si>
    <t>HC/UT/138/2025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</si>
</sst>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48">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2" fontId="7" fillId="6" borderId="0" xfId="0" applyNumberFormat="1" applyFont="1" applyFill="1" applyAlignment="1">
      <alignment horizontal="center"/>
    </xf>
    <xf numFmtId="14" fontId="7" fillId="6" borderId="0" xfId="0" applyNumberFormat="1" applyFont="1" applyFill="1" applyAlignment="1">
      <alignment horizontal="left"/>
    </xf>
    <xf numFmtId="0" fontId="7"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0"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0" t="s">
        <v>2</v>
      </c>
      <c r="D1" s="40"/>
      <c r="E1" s="40"/>
    </row>
    <row r="2" spans="1:5" ht="85.5" customHeight="1" x14ac:dyDescent="0.2">
      <c r="A2" s="14">
        <v>34</v>
      </c>
      <c r="B2" s="14" t="s">
        <v>3</v>
      </c>
      <c r="C2" s="39" t="s">
        <v>4</v>
      </c>
      <c r="D2" s="39"/>
      <c r="E2" s="39"/>
    </row>
    <row r="3" spans="1:5" ht="64.5" customHeight="1" x14ac:dyDescent="0.2">
      <c r="A3" s="14">
        <v>54</v>
      </c>
      <c r="B3" s="14" t="s">
        <v>5</v>
      </c>
      <c r="C3" s="39" t="s">
        <v>6</v>
      </c>
      <c r="D3" s="39"/>
      <c r="E3" s="39"/>
    </row>
    <row r="4" spans="1:5" ht="69" customHeight="1" x14ac:dyDescent="0.2">
      <c r="A4" s="14">
        <v>54</v>
      </c>
      <c r="B4" s="14" t="s">
        <v>7</v>
      </c>
      <c r="C4" s="39" t="s">
        <v>8</v>
      </c>
      <c r="D4" s="39"/>
      <c r="E4" s="39"/>
    </row>
    <row r="10" spans="1:5" ht="15.75" x14ac:dyDescent="0.2">
      <c r="B10" s="38" t="s">
        <v>46</v>
      </c>
      <c r="C10" s="38"/>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38" t="s">
        <v>45</v>
      </c>
      <c r="C26" s="38"/>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38" t="s">
        <v>47</v>
      </c>
      <c r="C34" s="38"/>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4"/>
  <sheetViews>
    <sheetView showGridLines="0" tabSelected="1" zoomScaleNormal="100" workbookViewId="0">
      <selection activeCell="F15" sqref="F15"/>
    </sheetView>
  </sheetViews>
  <sheetFormatPr baseColWidth="10" defaultColWidth="9.140625" defaultRowHeight="12.75" x14ac:dyDescent="0.2"/>
  <cols>
    <col min="1" max="1" width="24.57031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8</v>
      </c>
      <c r="C1" s="43" t="s">
        <v>25</v>
      </c>
      <c r="D1" s="44"/>
      <c r="F1" s="3" t="s">
        <v>26</v>
      </c>
      <c r="G1" s="9" t="s">
        <v>27</v>
      </c>
      <c r="H1" s="8">
        <f>COUNTIF(Formato!$L$10:$L$40,B1)</f>
        <v>8</v>
      </c>
      <c r="I1" s="45" t="s">
        <v>28</v>
      </c>
      <c r="J1" s="46"/>
      <c r="K1" s="46"/>
      <c r="L1" s="46"/>
    </row>
    <row r="2" spans="1:16" ht="29.25" customHeight="1" thickBot="1" x14ac:dyDescent="0.25">
      <c r="B2" s="22" t="str">
        <f>IF(B1&gt;0, CHOOSE(B1,"Enero", "Febrero", "Marzo", "Abril", "Mayo", "Junio", "Julio", "Agosto","Septiembre","Octubre","Noviembre","Diciembre"),"Escriba arriba número de mes a reportar")</f>
        <v>Agosto</v>
      </c>
      <c r="F2" s="4"/>
      <c r="G2" s="10" t="s">
        <v>29</v>
      </c>
      <c r="H2" s="8">
        <f>COUNTIF(Formato!$M$10:$M$40,B1)</f>
        <v>7</v>
      </c>
      <c r="I2" s="45" t="s">
        <v>30</v>
      </c>
      <c r="J2" s="46"/>
      <c r="K2" s="46"/>
      <c r="L2" s="46"/>
    </row>
    <row r="3" spans="1:16" ht="18.75" thickBot="1" x14ac:dyDescent="0.25">
      <c r="A3" s="3" t="s">
        <v>31</v>
      </c>
      <c r="B3" s="21">
        <v>2025</v>
      </c>
      <c r="D3" s="4"/>
      <c r="E3" s="16"/>
      <c r="F3" s="15"/>
      <c r="M3" s="25" t="s">
        <v>32</v>
      </c>
    </row>
    <row r="4" spans="1:16" ht="32.25" customHeight="1" x14ac:dyDescent="0.2">
      <c r="M4" s="26">
        <v>1</v>
      </c>
      <c r="N4" s="34" t="s">
        <v>33</v>
      </c>
    </row>
    <row r="5" spans="1:16" ht="77.25" thickBot="1" x14ac:dyDescent="0.25">
      <c r="F5" s="11"/>
      <c r="M5" s="27">
        <v>2</v>
      </c>
      <c r="N5" s="33" t="s">
        <v>34</v>
      </c>
    </row>
    <row r="6" spans="1:16" ht="18" customHeight="1" x14ac:dyDescent="0.25">
      <c r="A6" s="42" t="s">
        <v>35</v>
      </c>
      <c r="B6" s="42"/>
      <c r="C6" s="42"/>
      <c r="D6" s="42"/>
      <c r="E6" s="42"/>
      <c r="F6" s="42"/>
      <c r="G6" s="42"/>
      <c r="H6" s="42"/>
      <c r="I6" s="42"/>
    </row>
    <row r="7" spans="1:16" x14ac:dyDescent="0.2">
      <c r="D7" s="47" t="s">
        <v>62</v>
      </c>
      <c r="E7" s="47"/>
      <c r="F7" s="47"/>
    </row>
    <row r="9" spans="1:16" s="2" customFormat="1" ht="44.25" customHeight="1" thickBot="1" x14ac:dyDescent="0.25">
      <c r="A9" s="23" t="s">
        <v>51</v>
      </c>
      <c r="B9" s="23" t="s">
        <v>57</v>
      </c>
      <c r="C9" s="32" t="s">
        <v>36</v>
      </c>
      <c r="D9" s="23" t="s">
        <v>37</v>
      </c>
      <c r="E9" s="32" t="s">
        <v>20</v>
      </c>
      <c r="F9" s="32" t="s">
        <v>9</v>
      </c>
      <c r="G9" s="32" t="s">
        <v>38</v>
      </c>
      <c r="H9" s="32" t="s">
        <v>56</v>
      </c>
      <c r="I9" s="32" t="s">
        <v>39</v>
      </c>
      <c r="J9" s="32" t="s">
        <v>58</v>
      </c>
      <c r="K9" s="32" t="s">
        <v>40</v>
      </c>
      <c r="L9" s="17" t="s">
        <v>41</v>
      </c>
      <c r="M9" s="17" t="s">
        <v>42</v>
      </c>
    </row>
    <row r="10" spans="1:16" ht="15" x14ac:dyDescent="0.2">
      <c r="A10" s="35">
        <v>240468425000097</v>
      </c>
      <c r="B10" s="28" t="s">
        <v>72</v>
      </c>
      <c r="C10" s="29">
        <v>45873</v>
      </c>
      <c r="D10" s="30" t="s">
        <v>75</v>
      </c>
      <c r="E10" s="28" t="s">
        <v>23</v>
      </c>
      <c r="F10" s="31" t="s">
        <v>17</v>
      </c>
      <c r="G10" s="29">
        <v>45902</v>
      </c>
      <c r="H10" s="36" t="s">
        <v>87</v>
      </c>
      <c r="I10" s="30">
        <v>0</v>
      </c>
      <c r="J10" s="30" t="s">
        <v>49</v>
      </c>
      <c r="K10" s="30">
        <v>0</v>
      </c>
      <c r="L10" s="5">
        <f>IF(Formato!$C10&lt;&gt;"",MONTH(C10),"")</f>
        <v>8</v>
      </c>
      <c r="M10" s="6">
        <f>IF(Formato!$G10&lt;&gt;"",MONTH(G10),"")</f>
        <v>9</v>
      </c>
      <c r="P10" s="11"/>
    </row>
    <row r="11" spans="1:16" ht="15" x14ac:dyDescent="0.2">
      <c r="A11" s="35">
        <v>240468425000101</v>
      </c>
      <c r="B11" s="37" t="s">
        <v>67</v>
      </c>
      <c r="C11" s="29">
        <v>45873</v>
      </c>
      <c r="D11" s="30" t="s">
        <v>76</v>
      </c>
      <c r="E11" s="28" t="s">
        <v>23</v>
      </c>
      <c r="F11" s="30" t="s">
        <v>17</v>
      </c>
      <c r="G11" s="29">
        <v>45888</v>
      </c>
      <c r="H11" s="36" t="s">
        <v>88</v>
      </c>
      <c r="I11" s="30">
        <v>0</v>
      </c>
      <c r="J11" s="30" t="s">
        <v>49</v>
      </c>
      <c r="K11" s="30">
        <v>0</v>
      </c>
      <c r="L11" s="5">
        <f>IF(Formato!$C11&lt;&gt;"",MONTH(C11),"")</f>
        <v>8</v>
      </c>
      <c r="M11" s="6">
        <f>IF(Formato!$G11&lt;&gt;"",MONTH(G11),"")</f>
        <v>8</v>
      </c>
      <c r="P11" s="11"/>
    </row>
    <row r="12" spans="1:16" ht="15" x14ac:dyDescent="0.2">
      <c r="A12" s="35">
        <v>240468425000102</v>
      </c>
      <c r="B12" s="37" t="s">
        <v>66</v>
      </c>
      <c r="C12" s="29">
        <v>45873</v>
      </c>
      <c r="D12" s="30" t="s">
        <v>77</v>
      </c>
      <c r="E12" s="28" t="s">
        <v>23</v>
      </c>
      <c r="F12" s="30" t="s">
        <v>17</v>
      </c>
      <c r="G12" s="29">
        <v>45888</v>
      </c>
      <c r="H12" s="36" t="s">
        <v>89</v>
      </c>
      <c r="I12" s="30">
        <v>0</v>
      </c>
      <c r="J12" s="30" t="s">
        <v>49</v>
      </c>
      <c r="K12" s="30">
        <v>0</v>
      </c>
      <c r="L12" s="5">
        <f>IF(Formato!$C12&lt;&gt;"",MONTH(C12),"")</f>
        <v>8</v>
      </c>
      <c r="M12" s="6">
        <f>IF(Formato!$G12&lt;&gt;"",MONTH(G12),"")</f>
        <v>8</v>
      </c>
      <c r="P12" s="11"/>
    </row>
    <row r="13" spans="1:16" ht="15" x14ac:dyDescent="0.2">
      <c r="A13" s="35">
        <v>240468425000104</v>
      </c>
      <c r="B13" s="37" t="s">
        <v>69</v>
      </c>
      <c r="C13" s="29">
        <v>45873</v>
      </c>
      <c r="D13" s="30" t="s">
        <v>78</v>
      </c>
      <c r="E13" s="28" t="s">
        <v>23</v>
      </c>
      <c r="F13" s="30" t="s">
        <v>17</v>
      </c>
      <c r="G13" s="29">
        <v>45888</v>
      </c>
      <c r="H13" s="36" t="s">
        <v>90</v>
      </c>
      <c r="I13" s="30">
        <v>0</v>
      </c>
      <c r="J13" s="30" t="s">
        <v>49</v>
      </c>
      <c r="K13" s="30">
        <v>0</v>
      </c>
      <c r="L13" s="5">
        <f>IF(Formato!$C13&lt;&gt;"",MONTH(C13),"")</f>
        <v>8</v>
      </c>
      <c r="M13" s="6">
        <f>IF(Formato!$G13&lt;&gt;"",MONTH(G13),"")</f>
        <v>8</v>
      </c>
    </row>
    <row r="14" spans="1:16" ht="15" x14ac:dyDescent="0.2">
      <c r="A14" s="35">
        <v>240468425000105</v>
      </c>
      <c r="B14" s="37" t="s">
        <v>63</v>
      </c>
      <c r="C14" s="29">
        <v>45873</v>
      </c>
      <c r="D14" s="30" t="s">
        <v>79</v>
      </c>
      <c r="E14" s="28" t="s">
        <v>23</v>
      </c>
      <c r="F14" s="30" t="s">
        <v>17</v>
      </c>
      <c r="G14" s="29">
        <v>45888</v>
      </c>
      <c r="H14" s="36" t="s">
        <v>91</v>
      </c>
      <c r="I14" s="30">
        <v>0</v>
      </c>
      <c r="J14" s="30" t="s">
        <v>49</v>
      </c>
      <c r="K14" s="30">
        <v>0</v>
      </c>
      <c r="L14" s="5">
        <f>IF(Formato!$C14&lt;&gt;"",MONTH(C14),"")</f>
        <v>8</v>
      </c>
      <c r="M14" s="6">
        <f>IF(Formato!$G14&lt;&gt;"",MONTH(G14),"")</f>
        <v>8</v>
      </c>
    </row>
    <row r="15" spans="1:16" ht="15" x14ac:dyDescent="0.2">
      <c r="A15" s="35">
        <v>240468425000106</v>
      </c>
      <c r="B15" s="37" t="s">
        <v>69</v>
      </c>
      <c r="C15" s="29">
        <v>45873</v>
      </c>
      <c r="D15" s="30" t="s">
        <v>80</v>
      </c>
      <c r="E15" s="28" t="s">
        <v>23</v>
      </c>
      <c r="F15" s="30" t="s">
        <v>17</v>
      </c>
      <c r="G15" s="29">
        <v>45888</v>
      </c>
      <c r="H15" s="36" t="s">
        <v>92</v>
      </c>
      <c r="I15" s="30">
        <v>0</v>
      </c>
      <c r="J15" s="30" t="s">
        <v>49</v>
      </c>
      <c r="K15" s="30">
        <v>0</v>
      </c>
      <c r="L15" s="5">
        <f>IF(Formato!$C15&lt;&gt;"",MONTH(C15),"")</f>
        <v>8</v>
      </c>
      <c r="M15" s="6">
        <f>IF(Formato!$G15&lt;&gt;"",MONTH(G15),"")</f>
        <v>8</v>
      </c>
    </row>
    <row r="16" spans="1:16" ht="15" x14ac:dyDescent="0.2">
      <c r="A16" s="35">
        <v>240468425000107</v>
      </c>
      <c r="B16" s="37" t="s">
        <v>73</v>
      </c>
      <c r="C16" s="29">
        <v>45873</v>
      </c>
      <c r="D16" s="30" t="s">
        <v>81</v>
      </c>
      <c r="E16" s="28" t="s">
        <v>23</v>
      </c>
      <c r="F16" s="30" t="s">
        <v>17</v>
      </c>
      <c r="G16" s="29">
        <v>45888</v>
      </c>
      <c r="H16" s="36" t="s">
        <v>93</v>
      </c>
      <c r="I16" s="30">
        <v>0</v>
      </c>
      <c r="J16" s="30" t="s">
        <v>49</v>
      </c>
      <c r="K16" s="30">
        <v>0</v>
      </c>
      <c r="L16" s="5">
        <f>IF(Formato!$C16&lt;&gt;"",MONTH(C16),"")</f>
        <v>8</v>
      </c>
      <c r="M16" s="6">
        <f>IF(Formato!$G16&lt;&gt;"",MONTH(G16),"")</f>
        <v>8</v>
      </c>
    </row>
    <row r="17" spans="1:13" ht="15" x14ac:dyDescent="0.2">
      <c r="A17" s="35">
        <v>240468425000108</v>
      </c>
      <c r="B17" s="37" t="s">
        <v>73</v>
      </c>
      <c r="C17" s="29">
        <v>45873</v>
      </c>
      <c r="D17" s="30" t="s">
        <v>82</v>
      </c>
      <c r="E17" s="28" t="s">
        <v>23</v>
      </c>
      <c r="F17" s="30" t="s">
        <v>17</v>
      </c>
      <c r="G17" s="29">
        <v>45888</v>
      </c>
      <c r="H17" s="36" t="s">
        <v>94</v>
      </c>
      <c r="I17" s="30">
        <v>0</v>
      </c>
      <c r="J17" s="30" t="s">
        <v>49</v>
      </c>
      <c r="K17" s="30">
        <v>0</v>
      </c>
      <c r="L17" s="5">
        <f>IF(Formato!$C17&lt;&gt;"",MONTH(C17),"")</f>
        <v>8</v>
      </c>
      <c r="M17" s="6">
        <f>IF(Formato!$G17&lt;&gt;"",MONTH(G17),"")</f>
        <v>8</v>
      </c>
    </row>
    <row r="18" spans="1:13" ht="15" x14ac:dyDescent="0.2">
      <c r="A18" s="35">
        <v>240468425000109</v>
      </c>
      <c r="B18" s="37" t="s">
        <v>68</v>
      </c>
      <c r="C18" s="29">
        <v>45873</v>
      </c>
      <c r="D18" s="30" t="s">
        <v>83</v>
      </c>
      <c r="E18" s="28" t="s">
        <v>23</v>
      </c>
      <c r="F18" s="30" t="s">
        <v>17</v>
      </c>
      <c r="G18" s="29">
        <v>45888</v>
      </c>
      <c r="H18" s="36" t="s">
        <v>95</v>
      </c>
      <c r="I18" s="30">
        <v>0</v>
      </c>
      <c r="J18" s="30" t="s">
        <v>49</v>
      </c>
      <c r="K18" s="30">
        <v>0</v>
      </c>
      <c r="L18" s="5"/>
      <c r="M18" s="6"/>
    </row>
    <row r="19" spans="1:13" ht="15" x14ac:dyDescent="0.2">
      <c r="A19" s="35">
        <v>240468425000110</v>
      </c>
      <c r="B19" s="37" t="s">
        <v>69</v>
      </c>
      <c r="C19" s="29">
        <v>45873</v>
      </c>
      <c r="D19" s="30" t="s">
        <v>84</v>
      </c>
      <c r="E19" s="28" t="s">
        <v>23</v>
      </c>
      <c r="F19" s="30" t="s">
        <v>17</v>
      </c>
      <c r="G19" s="29">
        <v>45888</v>
      </c>
      <c r="H19" s="36" t="s">
        <v>96</v>
      </c>
      <c r="I19" s="30">
        <v>0</v>
      </c>
      <c r="J19" s="30" t="s">
        <v>49</v>
      </c>
      <c r="K19" s="30">
        <v>0</v>
      </c>
      <c r="L19" s="5"/>
      <c r="M19" s="6"/>
    </row>
    <row r="20" spans="1:13" ht="15" x14ac:dyDescent="0.2">
      <c r="A20" s="35">
        <v>240468425000118</v>
      </c>
      <c r="B20" s="37" t="s">
        <v>74</v>
      </c>
      <c r="C20" s="29">
        <v>45896</v>
      </c>
      <c r="D20" s="30" t="s">
        <v>85</v>
      </c>
      <c r="E20" s="28" t="s">
        <v>23</v>
      </c>
      <c r="F20" s="30" t="s">
        <v>17</v>
      </c>
      <c r="G20" s="29">
        <v>45897</v>
      </c>
      <c r="H20" s="36" t="s">
        <v>97</v>
      </c>
      <c r="I20" s="30">
        <v>0</v>
      </c>
      <c r="J20" s="30" t="s">
        <v>49</v>
      </c>
      <c r="K20" s="30">
        <v>0</v>
      </c>
      <c r="L20" s="5"/>
      <c r="M20" s="6"/>
    </row>
    <row r="21" spans="1:13" ht="15" x14ac:dyDescent="0.2">
      <c r="A21" s="35">
        <v>240468425000121</v>
      </c>
      <c r="B21" s="37" t="s">
        <v>64</v>
      </c>
      <c r="C21" s="29">
        <v>45897</v>
      </c>
      <c r="D21" s="30" t="s">
        <v>86</v>
      </c>
      <c r="E21" s="28" t="s">
        <v>22</v>
      </c>
      <c r="F21" s="30" t="s">
        <v>59</v>
      </c>
      <c r="G21" s="29" t="s">
        <v>65</v>
      </c>
      <c r="H21" s="36" t="s">
        <v>65</v>
      </c>
      <c r="I21" s="30">
        <v>0</v>
      </c>
      <c r="J21" s="30" t="s">
        <v>49</v>
      </c>
      <c r="K21" s="30">
        <v>0</v>
      </c>
      <c r="L21" s="5"/>
      <c r="M21" s="6"/>
    </row>
    <row r="22" spans="1:13" ht="15" x14ac:dyDescent="0.2">
      <c r="A22" s="35">
        <v>240468425000092</v>
      </c>
      <c r="B22" s="37" t="s">
        <v>70</v>
      </c>
      <c r="C22" s="29">
        <v>45846</v>
      </c>
      <c r="D22" s="30" t="s">
        <v>71</v>
      </c>
      <c r="E22" s="28" t="s">
        <v>23</v>
      </c>
      <c r="F22" s="30" t="s">
        <v>17</v>
      </c>
      <c r="G22" s="29">
        <v>45873</v>
      </c>
      <c r="H22" s="36" t="s">
        <v>97</v>
      </c>
      <c r="I22" s="30">
        <v>0</v>
      </c>
      <c r="J22" s="30" t="s">
        <v>49</v>
      </c>
      <c r="K22" s="30">
        <v>0</v>
      </c>
      <c r="L22" s="5"/>
      <c r="M22" s="6"/>
    </row>
    <row r="23" spans="1:13" ht="15" x14ac:dyDescent="0.2">
      <c r="A23" s="35"/>
      <c r="B23" s="28"/>
      <c r="C23" s="29"/>
      <c r="D23" s="30"/>
      <c r="E23" s="28"/>
      <c r="F23" s="30"/>
      <c r="G23" s="29"/>
      <c r="H23" s="36"/>
      <c r="I23" s="30"/>
      <c r="J23" s="30"/>
      <c r="K23" s="30"/>
      <c r="L23" s="5"/>
      <c r="M23" s="6"/>
    </row>
    <row r="24" spans="1:13" ht="15" x14ac:dyDescent="0.2">
      <c r="A24" s="35"/>
      <c r="B24" s="28"/>
      <c r="C24" s="29"/>
      <c r="D24" s="30"/>
      <c r="E24" s="28"/>
      <c r="F24" s="30"/>
      <c r="G24" s="29"/>
      <c r="H24" s="36"/>
      <c r="I24" s="30"/>
      <c r="J24" s="30"/>
      <c r="K24" s="30"/>
      <c r="L24" s="5"/>
      <c r="M24" s="6"/>
    </row>
    <row r="25" spans="1:13" ht="15" x14ac:dyDescent="0.2">
      <c r="A25" s="35"/>
      <c r="B25" s="28"/>
      <c r="C25" s="29"/>
      <c r="D25" s="30"/>
      <c r="E25" s="28"/>
      <c r="F25" s="30"/>
      <c r="G25" s="29"/>
      <c r="H25" s="29"/>
      <c r="I25" s="30"/>
      <c r="J25" s="30"/>
      <c r="K25" s="30"/>
      <c r="L25" s="5"/>
      <c r="M25" s="6"/>
    </row>
    <row r="26" spans="1:13" ht="15" x14ac:dyDescent="0.2">
      <c r="A26" s="35"/>
      <c r="B26" s="28"/>
      <c r="C26" s="29"/>
      <c r="D26" s="30"/>
      <c r="E26" s="28"/>
      <c r="F26" s="30"/>
      <c r="G26" s="29"/>
      <c r="H26" s="29"/>
      <c r="I26" s="30"/>
      <c r="J26" s="30"/>
      <c r="K26" s="30"/>
      <c r="L26" s="5"/>
      <c r="M26" s="6"/>
    </row>
    <row r="27" spans="1:13" ht="15" x14ac:dyDescent="0.2">
      <c r="A27" s="35"/>
      <c r="B27" s="28"/>
      <c r="C27" s="29"/>
      <c r="D27" s="30"/>
      <c r="E27" s="28"/>
      <c r="F27" s="30"/>
      <c r="G27" s="29"/>
      <c r="H27" s="29"/>
      <c r="I27" s="30"/>
      <c r="J27" s="30"/>
      <c r="K27" s="30"/>
      <c r="L27" s="5"/>
      <c r="M27" s="6"/>
    </row>
    <row r="28" spans="1:13" ht="15" x14ac:dyDescent="0.2">
      <c r="A28" s="35"/>
      <c r="B28" s="28"/>
      <c r="C28" s="29"/>
      <c r="D28" s="30"/>
      <c r="E28" s="28"/>
      <c r="F28" s="30"/>
      <c r="G28" s="29"/>
      <c r="H28" s="29"/>
      <c r="I28" s="30"/>
      <c r="J28" s="30"/>
      <c r="K28" s="30"/>
      <c r="L28" s="5"/>
      <c r="M28" s="6"/>
    </row>
    <row r="29" spans="1:13" ht="15" x14ac:dyDescent="0.2">
      <c r="A29" s="28"/>
      <c r="B29" s="28"/>
      <c r="C29" s="29"/>
      <c r="D29" s="30"/>
      <c r="E29" s="28"/>
      <c r="F29" s="30"/>
      <c r="G29" s="29"/>
      <c r="H29" s="29"/>
      <c r="I29" s="30"/>
      <c r="J29" s="30"/>
      <c r="K29" s="30"/>
      <c r="L29" s="5"/>
      <c r="M29" s="6"/>
    </row>
    <row r="30" spans="1:13" ht="15" x14ac:dyDescent="0.2">
      <c r="A30" s="28"/>
      <c r="B30" s="28"/>
      <c r="C30" s="29"/>
      <c r="D30" s="30"/>
      <c r="E30" s="28"/>
      <c r="F30" s="30"/>
      <c r="G30" s="29"/>
      <c r="H30" s="29"/>
      <c r="I30" s="30"/>
      <c r="J30" s="30"/>
      <c r="K30" s="30"/>
      <c r="L30" s="5"/>
      <c r="M30" s="6"/>
    </row>
    <row r="31" spans="1:13" ht="15" x14ac:dyDescent="0.2">
      <c r="A31" s="28"/>
      <c r="B31" s="28"/>
      <c r="C31" s="29"/>
      <c r="D31" s="30"/>
      <c r="E31" s="28"/>
      <c r="F31" s="30"/>
      <c r="G31" s="29"/>
      <c r="H31" s="29"/>
      <c r="I31" s="30"/>
      <c r="J31" s="30"/>
      <c r="K31" s="30"/>
      <c r="L31" s="5"/>
      <c r="M31" s="6"/>
    </row>
    <row r="32" spans="1:13" ht="15" x14ac:dyDescent="0.2">
      <c r="A32" s="28"/>
      <c r="B32" s="28"/>
      <c r="C32" s="29"/>
      <c r="D32" s="30"/>
      <c r="E32" s="28"/>
      <c r="F32" s="30"/>
      <c r="G32" s="29"/>
      <c r="H32" s="29"/>
      <c r="I32" s="30"/>
      <c r="J32" s="30"/>
      <c r="K32" s="30"/>
      <c r="L32" s="5"/>
      <c r="M32" s="6"/>
    </row>
    <row r="33" spans="1:14" ht="15" x14ac:dyDescent="0.2">
      <c r="A33" s="28"/>
      <c r="B33" s="28"/>
      <c r="C33" s="29"/>
      <c r="D33" s="30"/>
      <c r="E33" s="28"/>
      <c r="F33" s="30"/>
      <c r="G33" s="29"/>
      <c r="H33" s="29"/>
      <c r="I33" s="30"/>
      <c r="J33" s="30"/>
      <c r="K33" s="30"/>
      <c r="L33" s="5"/>
      <c r="M33" s="6"/>
    </row>
    <row r="34" spans="1:14" ht="15" x14ac:dyDescent="0.2">
      <c r="A34" s="28"/>
      <c r="B34" s="28"/>
      <c r="C34" s="29"/>
      <c r="D34" s="30"/>
      <c r="E34" s="28"/>
      <c r="F34" s="30"/>
      <c r="G34" s="29"/>
      <c r="H34" s="29"/>
      <c r="I34" s="30"/>
      <c r="J34" s="30"/>
      <c r="K34" s="30"/>
      <c r="L34" s="5"/>
      <c r="M34" s="6"/>
    </row>
    <row r="35" spans="1:14" ht="15" x14ac:dyDescent="0.2">
      <c r="A35" s="28"/>
      <c r="B35" s="28"/>
      <c r="C35" s="29"/>
      <c r="D35" s="30"/>
      <c r="E35" s="28"/>
      <c r="F35" s="30"/>
      <c r="G35" s="29"/>
      <c r="H35" s="29"/>
      <c r="I35" s="30"/>
      <c r="J35" s="30"/>
      <c r="K35" s="30"/>
      <c r="L35" s="5"/>
      <c r="M35" s="6"/>
    </row>
    <row r="36" spans="1:14" ht="15" x14ac:dyDescent="0.2">
      <c r="A36" s="28"/>
      <c r="B36" s="28"/>
      <c r="C36" s="29"/>
      <c r="D36" s="30"/>
      <c r="E36" s="28"/>
      <c r="F36" s="30"/>
      <c r="G36" s="29"/>
      <c r="H36" s="29"/>
      <c r="I36" s="30"/>
      <c r="J36" s="30"/>
      <c r="K36" s="30"/>
      <c r="L36" s="5"/>
      <c r="M36" s="6"/>
    </row>
    <row r="37" spans="1:14" ht="15" x14ac:dyDescent="0.2">
      <c r="A37" s="28"/>
      <c r="B37" s="28"/>
      <c r="C37" s="29"/>
      <c r="D37" s="30"/>
      <c r="E37" s="28"/>
      <c r="F37" s="30"/>
      <c r="G37" s="29"/>
      <c r="H37" s="29"/>
      <c r="I37" s="30"/>
      <c r="J37" s="30"/>
      <c r="K37" s="30"/>
      <c r="L37" s="5"/>
      <c r="M37" s="6"/>
    </row>
    <row r="38" spans="1:14" ht="15" x14ac:dyDescent="0.2">
      <c r="A38" s="28"/>
      <c r="B38" s="28"/>
      <c r="C38" s="29"/>
      <c r="D38" s="30"/>
      <c r="E38" s="28"/>
      <c r="F38" s="30"/>
      <c r="G38" s="29"/>
      <c r="H38" s="29"/>
      <c r="I38" s="30"/>
      <c r="J38" s="30"/>
      <c r="K38" s="30"/>
      <c r="L38" s="5"/>
      <c r="M38" s="6"/>
    </row>
    <row r="39" spans="1:14" ht="15" x14ac:dyDescent="0.2">
      <c r="A39" s="28"/>
      <c r="B39" s="28"/>
      <c r="C39" s="29"/>
      <c r="D39" s="30"/>
      <c r="E39" s="28"/>
      <c r="F39" s="30"/>
      <c r="G39" s="29"/>
      <c r="H39" s="29"/>
      <c r="I39" s="30"/>
      <c r="J39" s="30"/>
      <c r="K39" s="30"/>
      <c r="L39" s="5"/>
      <c r="M39" s="6"/>
    </row>
    <row r="40" spans="1:14" ht="15" x14ac:dyDescent="0.2">
      <c r="A40" s="28"/>
      <c r="B40" s="28"/>
      <c r="C40" s="29"/>
      <c r="D40" s="30"/>
      <c r="E40" s="28"/>
      <c r="F40" s="30"/>
      <c r="G40" s="29"/>
      <c r="H40" s="29"/>
      <c r="I40" s="30"/>
      <c r="J40" s="30"/>
      <c r="K40" s="30"/>
      <c r="L40" s="18"/>
      <c r="M40" s="19"/>
    </row>
    <row r="42" spans="1:14" x14ac:dyDescent="0.2">
      <c r="B42" s="1"/>
      <c r="C42" s="1"/>
      <c r="D42" s="1"/>
      <c r="E42" s="1"/>
    </row>
    <row r="43" spans="1:14" x14ac:dyDescent="0.2">
      <c r="M43" s="20" t="s">
        <v>43</v>
      </c>
    </row>
    <row r="44" spans="1:14" ht="39.75" customHeight="1" x14ac:dyDescent="0.2">
      <c r="M44" s="41" t="s">
        <v>44</v>
      </c>
      <c r="N44" s="41"/>
    </row>
  </sheetData>
  <sheetProtection selectLockedCells="1"/>
  <mergeCells count="6">
    <mergeCell ref="M44:N44"/>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errorTitle="Error" error="Seleccione alguna de las modalidades_x000a_" promptTitle="Respuesta Otograda" prompt="Seleccione la modalidad bajo la cual se otorgó la respuesta_x000a_" sqref="F10" xr:uid="{00000000-0002-0000-0100-000002000000}">
      <formula1>CRespuestas</formula1>
    </dataValidation>
    <dataValidation type="list" allowBlank="1" showInputMessage="1" showErrorMessage="1" sqref="F11:F40"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0"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0"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Salud</cp:lastModifiedBy>
  <cp:revision/>
  <dcterms:created xsi:type="dcterms:W3CDTF">2017-10-19T22:18:57Z</dcterms:created>
  <dcterms:modified xsi:type="dcterms:W3CDTF">2025-09-04T18:19:10Z</dcterms:modified>
</cp:coreProperties>
</file>