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Z:\2025\UNIDAD DE TRANSPARENCIA\REPORTE DE SOLICITUDES\AGOSTO\"/>
    </mc:Choice>
  </mc:AlternateContent>
  <bookViews>
    <workbookView xWindow="0" yWindow="0" windowWidth="28095" windowHeight="330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L29" i="1" l="1"/>
  <c r="M29" i="1"/>
  <c r="L28" i="1" l="1"/>
  <c r="M28" i="1"/>
  <c r="L27" i="1" l="1"/>
  <c r="M27" i="1"/>
  <c r="B2" i="1" l="1"/>
  <c r="M10" i="1" l="1"/>
  <c r="M11" i="1"/>
  <c r="M12" i="1"/>
  <c r="M13" i="1"/>
  <c r="M14" i="1"/>
  <c r="M15" i="1"/>
  <c r="M16" i="1"/>
  <c r="M17" i="1"/>
  <c r="M18" i="1"/>
  <c r="M19" i="1"/>
  <c r="M20" i="1"/>
  <c r="M21" i="1"/>
  <c r="M22" i="1"/>
  <c r="M23" i="1"/>
  <c r="M24" i="1"/>
  <c r="M25" i="1"/>
  <c r="M26" i="1"/>
  <c r="L10" i="1"/>
  <c r="L11" i="1"/>
  <c r="L12" i="1"/>
  <c r="L13" i="1"/>
  <c r="L14" i="1"/>
  <c r="L15" i="1"/>
  <c r="L16" i="1"/>
  <c r="L17" i="1"/>
  <c r="L18" i="1"/>
  <c r="L19" i="1"/>
  <c r="L20" i="1"/>
  <c r="L21" i="1"/>
  <c r="L22" i="1"/>
  <c r="L23" i="1"/>
  <c r="L24" i="1"/>
  <c r="L25" i="1"/>
  <c r="L26"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<sst xmlns="http://schemas.openxmlformats.org/spreadsheetml/2006/main" count="151" uniqueCount="91">
  <si>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</si>
  <si>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</si>
  <si>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</si>
  <si>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</si>
  <si>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</si>
  <si>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</si>
  <si>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</si>
  <si>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</si>
  <si>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</si>
  <si>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</si>
  <si>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</si>
  <si>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</si>
  <si>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</si>
  <si>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</si>
  <si>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</si>
  <si>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</si>
  <si>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</si>
  <si>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</si>
  <si>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</si>
  <si>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</si>
  <si>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</si>
  <si>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</si>
  <si>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</si>
  <si>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</si>
  <si>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</si>
  <si>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</si>
  <si>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</si>
  <si>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</si>
  <si>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</si>
  <si>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</si>
  <si>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</si>
  <si>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</si>
  <si>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</si>
  <si>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</si>
  <si>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</si>
  <si>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</si>
  <si>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</si>
  <si>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</si>
  <si>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</si>
  <si>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</si>
  <si>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</si>
  <si>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</si>
  <si>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</si>
  <si>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</si>
  <si>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</si>
  <si>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</si>
  <si>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</si>
  <si>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</si>
  <si>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</si>
  <si>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</si>
  <si>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</si>
  <si>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</si>
  <si>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</si>
  <si>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</si>
  <si>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</si>
  <si>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</si>
  <si>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</si>
  <si>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</si>
  <si>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</si>
  <si>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</si>
  <si>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</si>
  <si>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</si>
  <si>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</si>
  <si>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SE ENTREGA LA INFORMACION VIA PNT</t>
  </si>
  <si>
    <t>manolo perez</t>
  </si>
  <si>
    <t xml:space="preserve">memo del bosque </t>
  </si>
  <si>
    <t>Organigrama de la dirección general de movilidad con los nombres de los servidores actuales, y cv de cada uno, asi como experiencia en movilidad</t>
  </si>
  <si>
    <t>recibo de nomina de la secretaria araceli martinez acosta del mes de diciembre 2024 y enero 2025</t>
  </si>
  <si>
    <t>Dulce Gomez</t>
  </si>
  <si>
    <t>Respecto a empresas que brindan servicios de transporte privado individual de pasajeros, a través de plataformas digitales, como por ejemplo UBER, InDrive, LYFT, Didi u otros en el Estado de San Luis Potosí, de los meses de abril, mayo y junio del 2025, favor de indicar la siguiente información: 1. ¿Las empresas y-o sus vehículos realizan el pago o cuota, para poder operar? ¿Cuál es el nombre del impuesto, cuota o pago? 2. Respecto al punto anterior, ¿este recurso se destina a algún fondo específico? ¿De ser así, cuál es el nombre del fondo? 3. Monto total de las aportaciones que se hayan hecho al fondo de movilidad o su equivalente por cada empresa de redes de transporte.</t>
  </si>
  <si>
    <t>Claudia Rojas Galaz</t>
  </si>
  <si>
    <t>luna mariana reyes</t>
  </si>
  <si>
    <t>SIN REGISTRO</t>
  </si>
  <si>
    <t>CESAR BONILLA</t>
  </si>
  <si>
    <t xml:space="preserve">ANA BELEM BIEN </t>
  </si>
  <si>
    <t>Ciudadanos Informando</t>
  </si>
  <si>
    <t xml:space="preserve">Rodrigo Enrique Morales Ochoa </t>
  </si>
  <si>
    <t>Enrique Eder Garcia Piña</t>
  </si>
  <si>
    <t>Solicito información actualizada sobre el proyecto Ampliación y Modernización del Anillo Periférico Sur-Poniente (clave 18096440005) – San Luis Potosí. Anteriormente, consulté esta información con la Secretaría de Infraestructura, Comunicaciones y Transportes (SICT), quienes indicaron no manejar antecedentes sobre el tema y recomendaron realizar la consulta a nivel estatal. Por este motivo agradecería su respuesta a lo siguiente: 1.¿Cuál es la situación actual del proyecto y qué avances se han logrado hasta la fecha? 2.En caso de que la construcción haya finalizado, ¿cuándo concluyeron las obras? ¿Qué empresa fue la responsable de su ejecución? 3.Si el proyecto se encuentra actualmente en etapa de construcción, ¿qué empresa está a cargo de las obras? ¿Cuál es la fecha estimada de finalización de la construcción? 4.En caso de que la construcción aún no haya comenzado, ¿cuál es la fecha estimada para la licitación de las obras? y ¿cuándo está previsto el inicio de la fase constructiva? 5.En caso de que el proyecto se encuentre en una etapa temprana de desarrollo, ¿se están realizando actualmente estudios?¿Qué empresa está a cargo de su elaboración? En caso contrario, ¿se tiene prevista su realización? 6.¿Cuál es el monto de inversión estimado para la construcción del proyecto? Muchas gracias.</t>
  </si>
  <si>
    <t>Solicito pdf de la siguiente información: 1. Plan municipal de obra (considerar acceso a la ciudad). 2. Programa o proyecto similar. 3. Factores para determinar si es viable. 4. Documentos de planeación estratégica donde se contemple la posible obra. 5. Dictámenes de impacto ambiental preliminares o en elaboración. 6. Mapas, planos o esquemas preliminares. 7. Justificación del proyecto en planes de movilidad urbana o regional. 8. Convenios o acuerdos con instancias municipales, estatales o federales relacionados. 9. Información sobre consultas públicas o foros ciudadanos previstos para evaluar el proyecto. 10. Plazos estimados para definición de licitación en caso de aprobación. Todo lo anterior relacionado con la obra pública que se ejecuta en la ciudad de Pátzcuaro conocida como: 1. PROPUESTA GEOMETRICA PARA ENTRONQUE CARRETERA MORELIA – PATZCUARO Km 20</t>
  </si>
  <si>
    <t>Unidad de Transparencia Secretaría de Infraestructura, Comunicaciones y Transportes (SICT) Por medio de la presente, y con fundamento en el derecho de acceso a la información pública previsto en el artículo 6° de la Constitución Política de los Estados Unidos Mexicanos, así como en la Ley Federal de Transparencia y Acceso a la Información Pública, me permito realizar la siguiente solicitud de información: Información requerida: -Relación de los volúmenes de traslados realizados durante el año 2024 en cada uno de los proyectos de infraestructura impulsados por el Gobierno Federal (proyectos carreteros, ferroviarios, aeroportuarios, portuarios, entre otros). -Listado de las empresas de autotransporte de carga que participaron en dichos traslados por cada proyecto. -Monto o gasto destinado al traslado por proyecto, especificando si se calcula por kilómetro recorrido, tonelada transportada u otra unidad. -Detalle de los materiales transportados, incluyendo tipo de material, cantidad transportada, así como el punto de origen y punto de destino de cada traslado. Formato preferido: Solicito que la información sea entregada, en la medida de lo posible, en formato digital (Excel o PDF) para facilitar su análisis y revisión.</t>
  </si>
  <si>
    <t>Que tipo se seguros requieren los vehículos del transporte publico para prestar el servicio ¿Hay alguna restricción en cuanto a la antigüedad de las unidades? ¿Cuáles son los requisitos para el registro de unidades nuevas y usadas del transporte publico? ¿Qué tipo de capacitación o certificación se requiere para los operadores de transporte público en apego a la ley? ¿Qué tipo de rutas o áreas de operación están permitidas para las unidades registradas? ¿Qué tipo de rutas o áreas de operación están permitidas para las unidades registradas? ¿Cual es el recurso obtenido por la diversas capacitaciones que imparte la SCTE? Con que certificaciones cuenta el personal que imparte las capacitaciones a los operadores del transporte publico Cantidad de unidades que prestan el servicio publico en el estado en sus diversas modalidades y cuantas han dado de baja y porque motivos Si piden las carta de no penales para los diversos registros que lleva la SCTE y de ser afirmativo cual es el justificante Los inspectores o personal destinado para la revisión de las unidades publicas con que certificaciones cuenta Cuantas ordenes de pago ha emitido la SCTE durante la presente administración La cantidad de bajas y altas de vehículos del transporte público en sus diversas modalidades Padrón de concesionarios y operadores en sus diversas modalidades</t>
  </si>
  <si>
    <t>Monto total, en pesos, de recursos estatales asignados específicamente al transporte público como servicio a la población. Incluir únicamente las partidas destinadas al funcionamiento, mejora, subsidio o sostenimiento del sistema de transporte público, excluyendo gastos operativos y administrativos internos de la Secretaría o Instituto estatal de transporte o movilidad. Lo anterior respecto a los ejercicios fiscales 2024 y 2025.</t>
  </si>
  <si>
    <t>Qué normativa debe seguir una ruta del transporte publico Proporciones los padrones de concesionarios y operadores del transporte publico en los sistemas de transporte de pasajeros y de carga Cuanto tiempo conserva el registro un operador del transporte publico y en base a que normativa legal se establece Padrón de vehículos del transporte público, en base a sus registros, entendiendo los dos sistemas de transporte de pasajeros y carga Padrón de sanciones, infracciones y delitos aplicados a los concesionarios y operadores del transporte publico en sus dos sistemas Requisitos para publicidad y propaganda en el transporte publico en sus diversas modalidades y ante que oficina se tramitan y cuantos han autorizado y de ser negativo precise porque diversos taxis portan publicidad o propaganda Cuantos operadores del transporte publico han salido positivos en su prueba antidoping y cual es el proceso para su rehabilitación o que medidas toma la SCT Quienes son los titulares de las diversas direcciones o áreas de la SCT y que se requiere para ser funcionario publico De que manera han evaluado la prestación del servicio concesionado y permisionado Porque se requiere Gafete y licencia a los operadores del transporte publico y si no es viable unir dichos documentos en beneficio de la economía de los operadores del transporte público Registro de la capacitación impartida a conductores y aspirantes a conductores que por alguna situación de no acreditación de requisito no lograron obtener licencia y gafete del transporte publico Cual es el costo global que debe cubrir un aspirante a conductor del transporte publico, entiéndase el pago del los derechos y todos los requisitos Cuantas sanciones ha levantado la SCTE, a los concesionarios, pensionarios y operadores del transporte publico y el desglose de los motivo Cuantas unidades del transporte publico no aprobaron la revista 2025 Como gestionan la movilidad inclusiva en el transporte público entiéndase accesibilidad universal, información y comunicación, atención al usuario, diseño y operación, participación ciudadana, y en que parte de la capital cuenta con dicha infraestructura, hay tarifas equitativas para personas discapacitadas y de no ser afirmativo por que no las han implementado Cuantos camiones urbanos están registrados y si cumplen con la antigüedad permitida en ley Cuantos programas activos tiene la SCTE y como se accede a ellos Cual es la función de la Dirección General de Conectividad y si lleva acabo programas digitales en favor de los potosinos y cuales son</t>
  </si>
  <si>
    <t>Por medio del presente, se solicita a esas H. Autoridades tengan a bien brindar información sobre los contratos públicos celebrados por el Señor Luis Fernando Huerta Ramírez, quien cuenta con Registro Federal de Contribuyentes (RFC) HURL650529I23, y el Gobierno del Estado de San Luis Potosí. Debiendo informar la participación que tuvo el Señor Luis Fernando Huerta Ramírez en dichos contratos públicos , el objeto del contrato, el sitio público donde pueden ser consultados, y el proceso a seguir a fin de tramitar copia simple de los mismos.</t>
  </si>
  <si>
    <t>Solicito que esa autoridad me informe, si el motor con número VAV8340, que es de una motocicleta Marca Triumph Modelo Tiger 1200 Rallye Explorer, se encuentra instrito en la base de datos de ese instituto, relacionado con algún vehículo emplacado en la antidad. Del resultado anterior solicito copia simple en versión pública.</t>
  </si>
  <si>
    <t xml:space="preserve">cristian morales morales </t>
  </si>
  <si>
    <t>ruta del metro red en valles, proyecto ecologico, y con cuantas unidades se iniciara el proyecto</t>
  </si>
  <si>
    <t>cuantas cesiones de derechos han entregado en los periodos 2023, 2024 y 2025</t>
  </si>
  <si>
    <t>quisiera saber los números oficiales de la dependencia, toda vez que se tiene conocimiento que han recibido llamadas para invitarlos a eventos políticos de números de personas físicas como los siguientes 4442347210, 4448857423, 4445504987</t>
  </si>
  <si>
    <t>EN TRAMITE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</si>
</sst>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62">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1" fontId="7" fillId="6" borderId="0" xfId="0" applyNumberFormat="1" applyFont="1" applyFill="1" applyAlignment="1">
      <alignment horizontal="center"/>
    </xf>
    <xf numFmtId="0" fontId="0" fillId="0" borderId="0" xfId="0" applyAlignment="1">
      <alignment horizontal="center" vertical="center" wrapText="1"/>
    </xf>
    <xf numFmtId="0" fontId="7" fillId="6" borderId="0" xfId="0" applyFont="1" applyFill="1" applyAlignment="1">
      <alignment horizontal="center" vertical="center"/>
    </xf>
    <xf numFmtId="0" fontId="0" fillId="0" borderId="2" xfId="0" applyNumberFormat="1" applyBorder="1" applyAlignment="1">
      <alignment horizontal="center"/>
    </xf>
    <xf numFmtId="0" fontId="0" fillId="0" borderId="2" xfId="0" applyNumberFormat="1" applyBorder="1" applyAlignment="1">
      <alignment horizontal="center" vertical="center"/>
    </xf>
    <xf numFmtId="0" fontId="7" fillId="6" borderId="0" xfId="0" applyFont="1" applyFill="1" applyBorder="1" applyAlignment="1">
      <alignment horizontal="center"/>
    </xf>
    <xf numFmtId="0" fontId="7" fillId="6" borderId="0" xfId="0" applyFont="1" applyFill="1" applyBorder="1"/>
    <xf numFmtId="14" fontId="7" fillId="6" borderId="0" xfId="0" applyNumberFormat="1" applyFont="1" applyFill="1" applyBorder="1" applyAlignment="1">
      <alignment horizontal="center"/>
    </xf>
    <xf numFmtId="0" fontId="0" fillId="0" borderId="5" xfId="0" applyNumberFormat="1" applyBorder="1" applyAlignment="1">
      <alignment horizontal="center"/>
    </xf>
    <xf numFmtId="0" fontId="0" fillId="0" borderId="5" xfId="0" applyNumberFormat="1" applyBorder="1" applyAlignment="1">
      <alignment horizontal="center" vertical="center"/>
    </xf>
    <xf numFmtId="0" fontId="18" fillId="6" borderId="0" xfId="0" applyFont="1" applyFill="1" applyBorder="1" applyAlignment="1">
      <alignment horizontal="center"/>
    </xf>
    <xf numFmtId="0" fontId="18" fillId="6" borderId="0" xfId="0" applyFont="1" applyFill="1" applyBorder="1"/>
    <xf numFmtId="14" fontId="18" fillId="6" borderId="0" xfId="0" applyNumberFormat="1" applyFont="1" applyFill="1" applyBorder="1" applyAlignment="1">
      <alignment horizontal="center"/>
    </xf>
    <xf numFmtId="0" fontId="7" fillId="6" borderId="0" xfId="0" applyFont="1" applyFill="1" applyAlignment="1">
      <alignment horizontal="left"/>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29"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1"/>
    <col min="2" max="2" width="12" style="11" customWidth="1"/>
    <col min="3" max="3" width="135.28515625" customWidth="1"/>
  </cols>
  <sheetData>
    <row r="1" spans="1:5" ht="25.5" x14ac:dyDescent="0.35">
      <c r="A1" s="12" t="s">
        <v>0</v>
      </c>
      <c r="B1" s="12" t="s">
        <v>1</v>
      </c>
      <c r="C1" s="55" t="s">
        <v>2</v>
      </c>
      <c r="D1" s="55"/>
      <c r="E1" s="55"/>
    </row>
    <row r="2" spans="1:5" ht="85.5" customHeight="1" x14ac:dyDescent="0.2">
      <c r="A2" s="13">
        <v>34</v>
      </c>
      <c r="B2" s="13" t="s">
        <v>3</v>
      </c>
      <c r="C2" s="54" t="s">
        <v>4</v>
      </c>
      <c r="D2" s="54"/>
      <c r="E2" s="54"/>
    </row>
    <row r="3" spans="1:5" ht="64.5" customHeight="1" x14ac:dyDescent="0.2">
      <c r="A3" s="13">
        <v>54</v>
      </c>
      <c r="B3" s="13" t="s">
        <v>5</v>
      </c>
      <c r="C3" s="54" t="s">
        <v>6</v>
      </c>
      <c r="D3" s="54"/>
      <c r="E3" s="54"/>
    </row>
    <row r="4" spans="1:5" ht="69" customHeight="1" x14ac:dyDescent="0.2">
      <c r="A4" s="13">
        <v>54</v>
      </c>
      <c r="B4" s="13" t="s">
        <v>7</v>
      </c>
      <c r="C4" s="54" t="s">
        <v>8</v>
      </c>
      <c r="D4" s="54"/>
      <c r="E4" s="54"/>
    </row>
    <row r="10" spans="1:5" ht="15.75" x14ac:dyDescent="0.2">
      <c r="B10" s="53" t="s">
        <v>46</v>
      </c>
      <c r="C10" s="53"/>
    </row>
    <row r="12" spans="1:5" x14ac:dyDescent="0.2">
      <c r="B12" s="23" t="s">
        <v>9</v>
      </c>
      <c r="C12" s="10" t="s">
        <v>10</v>
      </c>
    </row>
    <row r="13" spans="1:5" x14ac:dyDescent="0.2">
      <c r="B13" s="11">
        <v>1</v>
      </c>
      <c r="C13" s="10" t="s">
        <v>11</v>
      </c>
    </row>
    <row r="14" spans="1:5" x14ac:dyDescent="0.2">
      <c r="B14" s="11">
        <v>2</v>
      </c>
      <c r="C14" s="10" t="s">
        <v>12</v>
      </c>
    </row>
    <row r="15" spans="1:5" x14ac:dyDescent="0.2">
      <c r="B15" s="11">
        <v>3</v>
      </c>
      <c r="C15" s="10" t="s">
        <v>13</v>
      </c>
    </row>
    <row r="16" spans="1:5" x14ac:dyDescent="0.2">
      <c r="B16" s="11">
        <v>4</v>
      </c>
      <c r="C16" s="10" t="s">
        <v>14</v>
      </c>
    </row>
    <row r="17" spans="2:3" x14ac:dyDescent="0.2">
      <c r="B17" s="11">
        <v>5</v>
      </c>
      <c r="C17" s="10" t="s">
        <v>15</v>
      </c>
    </row>
    <row r="18" spans="2:3" x14ac:dyDescent="0.2">
      <c r="B18" s="11">
        <v>6</v>
      </c>
      <c r="C18" s="10" t="s">
        <v>16</v>
      </c>
    </row>
    <row r="19" spans="2:3" x14ac:dyDescent="0.2">
      <c r="B19" s="11">
        <v>7</v>
      </c>
      <c r="C19" s="10" t="s">
        <v>17</v>
      </c>
    </row>
    <row r="20" spans="2:3" x14ac:dyDescent="0.2">
      <c r="B20" s="11">
        <v>8</v>
      </c>
      <c r="C20" s="10" t="s">
        <v>18</v>
      </c>
    </row>
    <row r="21" spans="2:3" x14ac:dyDescent="0.2">
      <c r="B21" s="11">
        <v>9</v>
      </c>
      <c r="C21" s="10" t="s">
        <v>19</v>
      </c>
    </row>
    <row r="22" spans="2:3" x14ac:dyDescent="0.2">
      <c r="B22" s="11">
        <v>10</v>
      </c>
      <c r="C22" s="33" t="s">
        <v>60</v>
      </c>
    </row>
    <row r="23" spans="2:3" x14ac:dyDescent="0.2">
      <c r="B23" s="11">
        <v>11</v>
      </c>
      <c r="C23" s="10" t="s">
        <v>61</v>
      </c>
    </row>
    <row r="24" spans="2:3" x14ac:dyDescent="0.2">
      <c r="B24" s="37">
        <v>12</v>
      </c>
      <c r="C24" s="38" t="s">
        <v>59</v>
      </c>
    </row>
    <row r="26" spans="2:3" ht="15.75" x14ac:dyDescent="0.2">
      <c r="B26" s="53" t="s">
        <v>45</v>
      </c>
      <c r="C26" s="53"/>
    </row>
    <row r="28" spans="2:3" x14ac:dyDescent="0.2">
      <c r="B28" s="23" t="s">
        <v>20</v>
      </c>
      <c r="C28" s="10" t="s">
        <v>10</v>
      </c>
    </row>
    <row r="29" spans="2:3" x14ac:dyDescent="0.2">
      <c r="B29" s="11">
        <v>1</v>
      </c>
      <c r="C29" s="10" t="s">
        <v>21</v>
      </c>
    </row>
    <row r="30" spans="2:3" x14ac:dyDescent="0.2">
      <c r="B30" s="11">
        <v>2</v>
      </c>
      <c r="C30" s="10" t="s">
        <v>22</v>
      </c>
    </row>
    <row r="31" spans="2:3" x14ac:dyDescent="0.2">
      <c r="B31" s="11">
        <v>3</v>
      </c>
      <c r="C31" s="10" t="s">
        <v>23</v>
      </c>
    </row>
    <row r="34" spans="2:3" ht="15.75" x14ac:dyDescent="0.2">
      <c r="B34" s="53" t="s">
        <v>47</v>
      </c>
      <c r="C34" s="53"/>
    </row>
    <row r="36" spans="2:3" x14ac:dyDescent="0.2">
      <c r="B36" s="23" t="s">
        <v>48</v>
      </c>
      <c r="C36" s="10" t="s">
        <v>10</v>
      </c>
    </row>
    <row r="37" spans="2:3" x14ac:dyDescent="0.2">
      <c r="B37" s="11">
        <v>1</v>
      </c>
      <c r="C37" s="10" t="s">
        <v>49</v>
      </c>
    </row>
    <row r="38" spans="2:3" x14ac:dyDescent="0.2">
      <c r="B38" s="11">
        <v>2</v>
      </c>
      <c r="C38" s="10" t="s">
        <v>55</v>
      </c>
    </row>
    <row r="39" spans="2:3" x14ac:dyDescent="0.2">
      <c r="B39" s="11">
        <v>3</v>
      </c>
      <c r="C39" s="10" t="s">
        <v>50</v>
      </c>
    </row>
    <row r="40" spans="2:3" x14ac:dyDescent="0.2">
      <c r="B40" s="11">
        <v>4</v>
      </c>
      <c r="C40" s="10" t="s">
        <v>53</v>
      </c>
    </row>
    <row r="41" spans="2:3" x14ac:dyDescent="0.2">
      <c r="B41" s="11">
        <v>5</v>
      </c>
      <c r="C41" s="33" t="s">
        <v>52</v>
      </c>
    </row>
    <row r="42" spans="2:3" x14ac:dyDescent="0.2">
      <c r="B42" s="11">
        <v>6</v>
      </c>
      <c r="C42" s="33"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38"/>
  <sheetViews>
    <sheetView showGridLines="0" tabSelected="1" zoomScale="90" zoomScaleNormal="90" workbookViewId="0">
      <selection activeCell="G20" sqref="G20"/>
    </sheetView>
  </sheetViews>
  <sheetFormatPr baseColWidth="10" defaultColWidth="9.140625" defaultRowHeight="12.75" x14ac:dyDescent="0.2"/>
  <cols>
    <col min="1" max="1" width="24" style="6"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2" t="s">
        <v>24</v>
      </c>
      <c r="B1" s="20">
        <v>8</v>
      </c>
      <c r="C1" s="57" t="s">
        <v>25</v>
      </c>
      <c r="D1" s="58"/>
      <c r="F1" s="2" t="s">
        <v>26</v>
      </c>
      <c r="G1" s="8" t="s">
        <v>27</v>
      </c>
      <c r="H1" s="7">
        <v>11</v>
      </c>
      <c r="I1" s="59" t="s">
        <v>28</v>
      </c>
      <c r="J1" s="60"/>
      <c r="K1" s="60"/>
      <c r="L1" s="60"/>
    </row>
    <row r="2" spans="1:16" ht="29.25" customHeight="1" thickBot="1" x14ac:dyDescent="0.25">
      <c r="B2" s="21" t="str">
        <f>IF(B1&gt;0, CHOOSE(B1,"Enero", "Febrero", "Marzo", "Abril", "Mayo", "Junio", "Julio", "Agosto","Septiembre","Octubre","Noviembre","Diciembre"),"Escriba arriba número de mes a reportar")</f>
        <v>Agosto</v>
      </c>
      <c r="F2" s="3"/>
      <c r="G2" s="9" t="s">
        <v>29</v>
      </c>
      <c r="H2" s="7">
        <v>10</v>
      </c>
      <c r="I2" s="59" t="s">
        <v>30</v>
      </c>
      <c r="J2" s="60"/>
      <c r="K2" s="60"/>
      <c r="L2" s="60"/>
    </row>
    <row r="3" spans="1:16" ht="18.75" thickBot="1" x14ac:dyDescent="0.25">
      <c r="A3" s="2" t="s">
        <v>31</v>
      </c>
      <c r="B3" s="20">
        <v>2025</v>
      </c>
      <c r="D3" s="3"/>
      <c r="E3" s="15"/>
      <c r="F3" s="14"/>
      <c r="M3" s="24" t="s">
        <v>32</v>
      </c>
      <c r="N3" s="35"/>
    </row>
    <row r="4" spans="1:16" ht="32.25" customHeight="1" x14ac:dyDescent="0.2">
      <c r="M4" s="25">
        <v>1</v>
      </c>
      <c r="N4" s="36" t="s">
        <v>33</v>
      </c>
    </row>
    <row r="5" spans="1:16" ht="77.25" thickBot="1" x14ac:dyDescent="0.25">
      <c r="F5" s="10"/>
      <c r="M5" s="26">
        <v>2</v>
      </c>
      <c r="N5" s="34" t="s">
        <v>34</v>
      </c>
    </row>
    <row r="6" spans="1:16" ht="18" customHeight="1" x14ac:dyDescent="0.25">
      <c r="A6" s="56" t="s">
        <v>35</v>
      </c>
      <c r="B6" s="56"/>
      <c r="C6" s="56"/>
      <c r="D6" s="56"/>
      <c r="E6" s="56"/>
      <c r="F6" s="56"/>
      <c r="G6" s="56"/>
      <c r="H6" s="56"/>
      <c r="I6" s="56"/>
    </row>
    <row r="7" spans="1:16" x14ac:dyDescent="0.2">
      <c r="D7" s="61" t="s">
        <v>62</v>
      </c>
      <c r="E7" s="61"/>
      <c r="F7" s="61"/>
    </row>
    <row r="9" spans="1:16" s="1" customFormat="1" ht="44.25" customHeight="1" thickBot="1" x14ac:dyDescent="0.25">
      <c r="A9" s="22" t="s">
        <v>51</v>
      </c>
      <c r="B9" s="22" t="s">
        <v>57</v>
      </c>
      <c r="C9" s="30" t="s">
        <v>36</v>
      </c>
      <c r="D9" s="22" t="s">
        <v>37</v>
      </c>
      <c r="E9" s="30" t="s">
        <v>20</v>
      </c>
      <c r="F9" s="30" t="s">
        <v>9</v>
      </c>
      <c r="G9" s="30" t="s">
        <v>38</v>
      </c>
      <c r="H9" s="32" t="s">
        <v>56</v>
      </c>
      <c r="I9" s="30" t="s">
        <v>39</v>
      </c>
      <c r="J9" s="31" t="s">
        <v>58</v>
      </c>
      <c r="K9" s="30" t="s">
        <v>40</v>
      </c>
      <c r="L9" s="16" t="s">
        <v>41</v>
      </c>
      <c r="M9" s="16" t="s">
        <v>42</v>
      </c>
    </row>
    <row r="10" spans="1:16" s="1" customFormat="1" ht="17.25" customHeight="1" x14ac:dyDescent="0.2">
      <c r="A10" s="39">
        <v>241229825000055</v>
      </c>
      <c r="B10" s="27" t="s">
        <v>64</v>
      </c>
      <c r="C10" s="28">
        <v>45853</v>
      </c>
      <c r="D10" s="29" t="s">
        <v>66</v>
      </c>
      <c r="E10" s="27" t="s">
        <v>23</v>
      </c>
      <c r="F10" s="27" t="s">
        <v>17</v>
      </c>
      <c r="G10" s="28">
        <v>45882</v>
      </c>
      <c r="H10" s="28" t="s">
        <v>63</v>
      </c>
      <c r="I10" s="27">
        <v>0</v>
      </c>
      <c r="J10" s="27" t="s">
        <v>49</v>
      </c>
      <c r="K10" s="27">
        <v>0</v>
      </c>
      <c r="L10" s="4">
        <f>IF(Formato!$C10&lt;&gt;"",MONTH(C10),"")</f>
        <v>7</v>
      </c>
      <c r="M10" s="5">
        <f>IF(Formato!$G10&lt;&gt;"",MONTH(G10),"")</f>
        <v>8</v>
      </c>
    </row>
    <row r="11" spans="1:16" ht="15" x14ac:dyDescent="0.2">
      <c r="A11" s="39">
        <v>241229825000056</v>
      </c>
      <c r="B11" s="27" t="s">
        <v>65</v>
      </c>
      <c r="C11" s="28">
        <v>45853</v>
      </c>
      <c r="D11" s="29" t="s">
        <v>67</v>
      </c>
      <c r="E11" s="27" t="s">
        <v>23</v>
      </c>
      <c r="F11" s="27" t="s">
        <v>17</v>
      </c>
      <c r="G11" s="28">
        <v>45881</v>
      </c>
      <c r="H11" s="28" t="s">
        <v>63</v>
      </c>
      <c r="I11" s="27">
        <v>0</v>
      </c>
      <c r="J11" s="27" t="s">
        <v>49</v>
      </c>
      <c r="K11" s="27">
        <v>0</v>
      </c>
      <c r="L11" s="4">
        <f>IF(Formato!$C11&lt;&gt;"",MONTH(C11),"")</f>
        <v>7</v>
      </c>
      <c r="M11" s="5">
        <f>IF(Formato!$G11&lt;&gt;"",MONTH(G11),"")</f>
        <v>8</v>
      </c>
      <c r="P11" s="10"/>
    </row>
    <row r="12" spans="1:16" ht="15" x14ac:dyDescent="0.2">
      <c r="A12" s="39">
        <v>241229825000059</v>
      </c>
      <c r="B12" s="27" t="s">
        <v>68</v>
      </c>
      <c r="C12" s="28">
        <v>45867</v>
      </c>
      <c r="D12" s="45" t="s">
        <v>69</v>
      </c>
      <c r="E12" s="27" t="s">
        <v>23</v>
      </c>
      <c r="F12" s="27" t="s">
        <v>17</v>
      </c>
      <c r="G12" s="28">
        <v>45878</v>
      </c>
      <c r="H12" s="28" t="s">
        <v>63</v>
      </c>
      <c r="I12" s="27">
        <v>0</v>
      </c>
      <c r="J12" s="27" t="s">
        <v>49</v>
      </c>
      <c r="K12" s="27">
        <v>0</v>
      </c>
      <c r="L12" s="4">
        <f>IF(Formato!$C12&lt;&gt;"",MONTH(C12),"")</f>
        <v>7</v>
      </c>
      <c r="M12" s="5">
        <f>IF(Formato!$G12&lt;&gt;"",MONTH(G12),"")</f>
        <v>8</v>
      </c>
      <c r="P12" s="10"/>
    </row>
    <row r="13" spans="1:16" ht="15" x14ac:dyDescent="0.2">
      <c r="A13" s="39">
        <v>241229825000060</v>
      </c>
      <c r="B13" s="27" t="s">
        <v>70</v>
      </c>
      <c r="C13" s="28">
        <v>45870</v>
      </c>
      <c r="D13" s="29" t="s">
        <v>78</v>
      </c>
      <c r="E13" s="27" t="s">
        <v>23</v>
      </c>
      <c r="F13" s="27" t="s">
        <v>17</v>
      </c>
      <c r="G13" s="28">
        <v>45873</v>
      </c>
      <c r="H13" s="28" t="s">
        <v>63</v>
      </c>
      <c r="I13" s="27">
        <v>0</v>
      </c>
      <c r="J13" s="27" t="s">
        <v>49</v>
      </c>
      <c r="K13" s="27">
        <v>0</v>
      </c>
      <c r="L13" s="4">
        <f>IF(Formato!$C13&lt;&gt;"",MONTH(C13),"")</f>
        <v>8</v>
      </c>
      <c r="M13" s="5">
        <f>IF(Formato!$G13&lt;&gt;"",MONTH(G13),"")</f>
        <v>8</v>
      </c>
      <c r="P13" s="10"/>
    </row>
    <row r="14" spans="1:16" ht="15" x14ac:dyDescent="0.2">
      <c r="A14" s="39">
        <v>241229825000061</v>
      </c>
      <c r="B14" s="27" t="s">
        <v>71</v>
      </c>
      <c r="C14" s="28">
        <v>45874</v>
      </c>
      <c r="D14" s="29" t="s">
        <v>79</v>
      </c>
      <c r="E14" s="27" t="s">
        <v>23</v>
      </c>
      <c r="F14" s="27" t="s">
        <v>17</v>
      </c>
      <c r="G14" s="28">
        <v>45876</v>
      </c>
      <c r="H14" s="28" t="s">
        <v>63</v>
      </c>
      <c r="I14" s="27">
        <v>0</v>
      </c>
      <c r="J14" s="27" t="s">
        <v>49</v>
      </c>
      <c r="K14" s="27">
        <v>0</v>
      </c>
      <c r="L14" s="4">
        <f>IF(Formato!$C14&lt;&gt;"",MONTH(C14),"")</f>
        <v>8</v>
      </c>
      <c r="M14" s="5">
        <f>IF(Formato!$G14&lt;&gt;"",MONTH(G14),"")</f>
        <v>8</v>
      </c>
    </row>
    <row r="15" spans="1:16" ht="15" x14ac:dyDescent="0.2">
      <c r="A15" s="39">
        <v>241229825000062</v>
      </c>
      <c r="B15" s="27" t="s">
        <v>72</v>
      </c>
      <c r="C15" s="28">
        <v>45877</v>
      </c>
      <c r="D15" s="29" t="s">
        <v>80</v>
      </c>
      <c r="E15" s="27" t="s">
        <v>23</v>
      </c>
      <c r="F15" s="29" t="s">
        <v>17</v>
      </c>
      <c r="G15" s="28">
        <v>45878</v>
      </c>
      <c r="H15" s="28" t="s">
        <v>63</v>
      </c>
      <c r="I15" s="27">
        <v>0</v>
      </c>
      <c r="J15" s="27" t="s">
        <v>49</v>
      </c>
      <c r="K15" s="27">
        <v>0</v>
      </c>
      <c r="L15" s="4">
        <f>IF(Formato!$C15&lt;&gt;"",MONTH(C15),"")</f>
        <v>8</v>
      </c>
      <c r="M15" s="5">
        <f>IF(Formato!$G15&lt;&gt;"",MONTH(G15),"")</f>
        <v>8</v>
      </c>
    </row>
    <row r="16" spans="1:16" ht="15" x14ac:dyDescent="0.2">
      <c r="A16" s="39">
        <v>241229825000063</v>
      </c>
      <c r="B16" s="27" t="s">
        <v>73</v>
      </c>
      <c r="C16" s="28">
        <v>45884</v>
      </c>
      <c r="D16" s="29" t="s">
        <v>81</v>
      </c>
      <c r="E16" s="27" t="s">
        <v>23</v>
      </c>
      <c r="F16" s="27" t="s">
        <v>17</v>
      </c>
      <c r="G16" s="28">
        <v>45896</v>
      </c>
      <c r="H16" s="28" t="s">
        <v>63</v>
      </c>
      <c r="I16" s="27">
        <v>0</v>
      </c>
      <c r="J16" s="27" t="s">
        <v>49</v>
      </c>
      <c r="K16" s="27">
        <v>0</v>
      </c>
      <c r="L16" s="4">
        <f>IF(Formato!$C16&lt;&gt;"",MONTH(C16),"")</f>
        <v>8</v>
      </c>
      <c r="M16" s="5">
        <f>IF(Formato!$G16&lt;&gt;"",MONTH(G16),"")</f>
        <v>8</v>
      </c>
    </row>
    <row r="17" spans="1:13" ht="15" x14ac:dyDescent="0.2">
      <c r="A17" s="39">
        <v>241229825000064</v>
      </c>
      <c r="B17" s="27" t="s">
        <v>74</v>
      </c>
      <c r="C17" s="28">
        <v>45888</v>
      </c>
      <c r="D17" s="29" t="s">
        <v>82</v>
      </c>
      <c r="E17" s="27" t="s">
        <v>22</v>
      </c>
      <c r="F17" s="52" t="s">
        <v>59</v>
      </c>
      <c r="G17" s="28">
        <v>45898</v>
      </c>
      <c r="H17" s="28" t="s">
        <v>63</v>
      </c>
      <c r="I17" s="27">
        <v>0</v>
      </c>
      <c r="J17" s="27" t="s">
        <v>49</v>
      </c>
      <c r="K17" s="27">
        <v>0</v>
      </c>
      <c r="L17" s="4">
        <f>IF(Formato!$C17&lt;&gt;"",MONTH(C17),"")</f>
        <v>8</v>
      </c>
      <c r="M17" s="5">
        <f>IF(Formato!$G17&lt;&gt;"",MONTH(G17),"")</f>
        <v>8</v>
      </c>
    </row>
    <row r="18" spans="1:13" ht="15" x14ac:dyDescent="0.2">
      <c r="A18" s="39">
        <v>241229825000065</v>
      </c>
      <c r="B18" s="27" t="s">
        <v>75</v>
      </c>
      <c r="C18" s="28">
        <v>45891</v>
      </c>
      <c r="D18" s="29" t="s">
        <v>83</v>
      </c>
      <c r="E18" s="27" t="s">
        <v>22</v>
      </c>
      <c r="F18" s="52" t="s">
        <v>59</v>
      </c>
      <c r="G18" s="28">
        <v>45901</v>
      </c>
      <c r="H18" s="28" t="s">
        <v>90</v>
      </c>
      <c r="I18" s="27">
        <v>0</v>
      </c>
      <c r="J18" s="27" t="s">
        <v>49</v>
      </c>
      <c r="K18" s="27">
        <v>0</v>
      </c>
      <c r="L18" s="4">
        <f>IF(Formato!$C18&lt;&gt;"",MONTH(C18),"")</f>
        <v>8</v>
      </c>
      <c r="M18" s="5">
        <f>IF(Formato!$G18&lt;&gt;"",MONTH(G18),"")</f>
        <v>9</v>
      </c>
    </row>
    <row r="19" spans="1:13" ht="15" x14ac:dyDescent="0.2">
      <c r="A19" s="39">
        <v>241229825000066</v>
      </c>
      <c r="B19" s="27" t="s">
        <v>76</v>
      </c>
      <c r="C19" s="28">
        <v>45894</v>
      </c>
      <c r="D19" s="29" t="s">
        <v>84</v>
      </c>
      <c r="E19" s="27" t="s">
        <v>23</v>
      </c>
      <c r="F19" s="29" t="s">
        <v>17</v>
      </c>
      <c r="G19" s="28">
        <v>45895</v>
      </c>
      <c r="H19" s="28" t="s">
        <v>63</v>
      </c>
      <c r="I19" s="27">
        <v>0</v>
      </c>
      <c r="J19" s="27" t="s">
        <v>49</v>
      </c>
      <c r="K19" s="27">
        <v>0</v>
      </c>
      <c r="L19" s="4">
        <f>IF(Formato!$C19&lt;&gt;"",MONTH(C19),"")</f>
        <v>8</v>
      </c>
      <c r="M19" s="5">
        <f>IF(Formato!$G19&lt;&gt;"",MONTH(G19),"")</f>
        <v>8</v>
      </c>
    </row>
    <row r="20" spans="1:13" ht="15" x14ac:dyDescent="0.2">
      <c r="A20" s="39">
        <v>241229825000067</v>
      </c>
      <c r="B20" s="27" t="s">
        <v>77</v>
      </c>
      <c r="C20" s="28">
        <v>45895</v>
      </c>
      <c r="D20" s="29" t="s">
        <v>85</v>
      </c>
      <c r="E20" s="27" t="s">
        <v>23</v>
      </c>
      <c r="F20" s="29" t="s">
        <v>17</v>
      </c>
      <c r="G20" s="28">
        <v>45897</v>
      </c>
      <c r="H20" s="28" t="s">
        <v>63</v>
      </c>
      <c r="I20" s="27">
        <v>0</v>
      </c>
      <c r="J20" s="27" t="s">
        <v>49</v>
      </c>
      <c r="K20" s="27">
        <v>0</v>
      </c>
      <c r="L20" s="4">
        <f>IF(Formato!$C20&lt;&gt;"",MONTH(C20),"")</f>
        <v>8</v>
      </c>
      <c r="M20" s="5">
        <f>IF(Formato!$G20&lt;&gt;"",MONTH(G20),"")</f>
        <v>8</v>
      </c>
    </row>
    <row r="21" spans="1:13" ht="15" x14ac:dyDescent="0.2">
      <c r="A21" s="39">
        <v>241229825000068</v>
      </c>
      <c r="B21" s="27" t="s">
        <v>86</v>
      </c>
      <c r="C21" s="28">
        <v>45897</v>
      </c>
      <c r="D21" s="29" t="s">
        <v>89</v>
      </c>
      <c r="E21" s="27" t="s">
        <v>21</v>
      </c>
      <c r="F21" s="29" t="s">
        <v>59</v>
      </c>
      <c r="G21" s="28">
        <v>45901</v>
      </c>
      <c r="H21" s="28" t="s">
        <v>90</v>
      </c>
      <c r="I21" s="27">
        <v>0</v>
      </c>
      <c r="J21" s="27" t="s">
        <v>49</v>
      </c>
      <c r="K21" s="27">
        <v>0</v>
      </c>
      <c r="L21" s="4">
        <f>IF(Formato!$C21&lt;&gt;"",MONTH(C21),"")</f>
        <v>8</v>
      </c>
      <c r="M21" s="5">
        <f>IF(Formato!$G21&lt;&gt;"",MONTH(G21),"")</f>
        <v>9</v>
      </c>
    </row>
    <row r="22" spans="1:13" ht="15" x14ac:dyDescent="0.2">
      <c r="A22" s="39">
        <v>241229825000069</v>
      </c>
      <c r="B22" s="27" t="s">
        <v>86</v>
      </c>
      <c r="C22" s="28">
        <v>45897</v>
      </c>
      <c r="D22" s="29" t="s">
        <v>88</v>
      </c>
      <c r="E22" s="27" t="s">
        <v>21</v>
      </c>
      <c r="F22" s="29" t="s">
        <v>59</v>
      </c>
      <c r="G22" s="28">
        <v>45901</v>
      </c>
      <c r="H22" s="28" t="s">
        <v>90</v>
      </c>
      <c r="I22" s="27">
        <v>0</v>
      </c>
      <c r="J22" s="27" t="s">
        <v>49</v>
      </c>
      <c r="K22" s="27">
        <v>0</v>
      </c>
      <c r="L22" s="4">
        <f>IF(Formato!$C22&lt;&gt;"",MONTH(C22),"")</f>
        <v>8</v>
      </c>
      <c r="M22" s="5">
        <f>IF(Formato!$G22&lt;&gt;"",MONTH(G22),"")</f>
        <v>9</v>
      </c>
    </row>
    <row r="23" spans="1:13" ht="15" x14ac:dyDescent="0.2">
      <c r="A23" s="39">
        <v>241229825000070</v>
      </c>
      <c r="B23" s="27" t="s">
        <v>86</v>
      </c>
      <c r="C23" s="28">
        <v>45897</v>
      </c>
      <c r="D23" s="29" t="s">
        <v>87</v>
      </c>
      <c r="E23" s="27" t="s">
        <v>21</v>
      </c>
      <c r="F23" s="29" t="s">
        <v>59</v>
      </c>
      <c r="G23" s="28">
        <v>45901</v>
      </c>
      <c r="H23" s="28" t="s">
        <v>90</v>
      </c>
      <c r="I23" s="27">
        <v>0</v>
      </c>
      <c r="J23" s="27" t="s">
        <v>49</v>
      </c>
      <c r="K23" s="27">
        <v>0</v>
      </c>
      <c r="L23" s="4">
        <f>IF(Formato!$C23&lt;&gt;"",MONTH(C23),"")</f>
        <v>8</v>
      </c>
      <c r="M23" s="5">
        <f>IF(Formato!$G23&lt;&gt;"",MONTH(G23),"")</f>
        <v>9</v>
      </c>
    </row>
    <row r="24" spans="1:13" ht="15" x14ac:dyDescent="0.2">
      <c r="A24" s="39"/>
      <c r="B24" s="27"/>
      <c r="C24" s="28"/>
      <c r="D24" s="29"/>
      <c r="E24" s="27"/>
      <c r="F24" s="29"/>
      <c r="G24" s="28"/>
      <c r="H24" s="28"/>
      <c r="I24" s="41"/>
      <c r="J24" s="27"/>
      <c r="K24" s="27"/>
      <c r="L24" s="4" t="str">
        <f>IF(Formato!$C24&lt;&gt;"",MONTH(C24),"")</f>
        <v/>
      </c>
      <c r="M24" s="5" t="str">
        <f>IF(Formato!$G24&lt;&gt;"",MONTH(G24),"")</f>
        <v/>
      </c>
    </row>
    <row r="25" spans="1:13" ht="15" x14ac:dyDescent="0.2">
      <c r="A25" s="39"/>
      <c r="B25" s="27"/>
      <c r="C25" s="28"/>
      <c r="D25" s="29"/>
      <c r="E25" s="27"/>
      <c r="F25" s="29"/>
      <c r="G25" s="28"/>
      <c r="H25" s="28"/>
      <c r="I25" s="41"/>
      <c r="J25" s="27"/>
      <c r="K25" s="27"/>
      <c r="L25" s="4" t="str">
        <f>IF(Formato!$C25&lt;&gt;"",MONTH(C25),"")</f>
        <v/>
      </c>
      <c r="M25" s="5" t="str">
        <f>IF(Formato!$G25&lt;&gt;"",MONTH(G25),"")</f>
        <v/>
      </c>
    </row>
    <row r="26" spans="1:13" ht="15" x14ac:dyDescent="0.2">
      <c r="A26" s="39"/>
      <c r="B26" s="27"/>
      <c r="C26" s="28"/>
      <c r="D26" s="29"/>
      <c r="E26" s="27"/>
      <c r="F26" s="29"/>
      <c r="G26" s="28"/>
      <c r="H26" s="28"/>
      <c r="I26" s="41"/>
      <c r="J26" s="27"/>
      <c r="K26" s="27"/>
      <c r="L26" s="17" t="str">
        <f>IF(Formato!$C26&lt;&gt;"",MONTH(C26),"")</f>
        <v/>
      </c>
      <c r="M26" s="18" t="str">
        <f>IF(Formato!$G26&lt;&gt;"",MONTH(G26),"")</f>
        <v/>
      </c>
    </row>
    <row r="27" spans="1:13" ht="15" x14ac:dyDescent="0.2">
      <c r="A27" s="39"/>
      <c r="B27" s="27"/>
      <c r="C27" s="28"/>
      <c r="D27" s="29"/>
      <c r="E27" s="27"/>
      <c r="F27" s="29"/>
      <c r="G27" s="28"/>
      <c r="H27" s="28"/>
      <c r="I27" s="41"/>
      <c r="J27" s="27"/>
      <c r="K27" s="27"/>
      <c r="L27" s="42" t="str">
        <f>IF(Formato!$C27&lt;&gt;"",MONTH(C27),"")</f>
        <v/>
      </c>
      <c r="M27" s="43" t="str">
        <f>IF(Formato!$G27&lt;&gt;"",MONTH(G27),"")</f>
        <v/>
      </c>
    </row>
    <row r="28" spans="1:13" ht="15" x14ac:dyDescent="0.2">
      <c r="A28" s="39"/>
      <c r="B28" s="44"/>
      <c r="C28" s="46"/>
      <c r="D28" s="45"/>
      <c r="E28" s="44"/>
      <c r="F28" s="45"/>
      <c r="G28" s="46"/>
      <c r="H28" s="46"/>
      <c r="I28" s="44"/>
      <c r="J28" s="44"/>
      <c r="K28" s="44"/>
      <c r="L28" s="47" t="str">
        <f>IF(Formato!$C28&lt;&gt;"",MONTH(C28),"")</f>
        <v/>
      </c>
      <c r="M28" s="48" t="str">
        <f>IF(Formato!$G28&lt;&gt;"",MONTH(G28),"")</f>
        <v/>
      </c>
    </row>
    <row r="29" spans="1:13" ht="15" x14ac:dyDescent="0.2">
      <c r="A29" s="39"/>
      <c r="B29" s="44"/>
      <c r="C29" s="46"/>
      <c r="D29" s="45"/>
      <c r="E29" s="44"/>
      <c r="F29" s="50"/>
      <c r="G29" s="51"/>
      <c r="H29" s="46"/>
      <c r="I29" s="44"/>
      <c r="J29" s="49"/>
      <c r="K29" s="44"/>
      <c r="L29" s="42" t="str">
        <f>IF(Formato!$C29&lt;&gt;"",MONTH(C29),"")</f>
        <v/>
      </c>
      <c r="M29" s="43" t="str">
        <f>IF(Formato!$G29&lt;&gt;"",MONTH(G29),"")</f>
        <v/>
      </c>
    </row>
    <row r="30" spans="1:13" x14ac:dyDescent="0.2">
      <c r="M30" s="19" t="s">
        <v>43</v>
      </c>
    </row>
    <row r="31" spans="1:13" ht="165.75" x14ac:dyDescent="0.2">
      <c r="M31" s="40" t="s">
        <v>44</v>
      </c>
    </row>
    <row r="38" spans="14:14" ht="39.75" customHeight="1" x14ac:dyDescent="0.2">
      <c r="N38" s="40"/>
    </row>
  </sheetData>
  <sheetProtection selectLockedCells="1"/>
  <mergeCells count="5">
    <mergeCell ref="A6:I6"/>
    <mergeCell ref="C1:D1"/>
    <mergeCell ref="I1:L1"/>
    <mergeCell ref="I2:L2"/>
    <mergeCell ref="D7:F7"/>
  </mergeCells>
  <phoneticPr fontId="3" type="noConversion"/>
  <dataValidations xWindow="604" yWindow="457"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29">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29">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29">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SCT</cp:lastModifiedBy>
  <cp:revision/>
  <dcterms:created xsi:type="dcterms:W3CDTF">2017-10-19T22:18:57Z</dcterms:created>
  <dcterms:modified xsi:type="dcterms:W3CDTF">2025-09-01T18:46:22Z</dcterms:modified>
</cp:coreProperties>
</file>