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Salud\Downloads\"/>
    </mc:Choice>
  </mc:AlternateContent>
  <xr:revisionPtr revIDLastSave="0" documentId="13_ncr:1_{5CA9E924-E4DA-4392-8250-DBBDD538AE9F}" xr6:coauthVersionLast="47" xr6:coauthVersionMax="47" xr10:uidLastSave="{00000000-0000-0000-0000-000000000000}"/>
  <bookViews>
    <workbookView xWindow="-120" yWindow="-120" windowWidth="29040" windowHeight="1572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<sst xmlns="http://schemas.openxmlformats.org/spreadsheetml/2006/main" count="145" uniqueCount="98">
  <si>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</si>
  <si>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</si>
  <si>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</si>
  <si>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</si>
  <si>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</si>
  <si>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</si>
  <si>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</si>
  <si>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</si>
  <si>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</si>
  <si>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</si>
  <si>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</si>
  <si>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</si>
  <si>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</si>
  <si>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</si>
  <si>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</si>
  <si>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</si>
  <si>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</si>
  <si>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</si>
  <si>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</si>
  <si>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</si>
  <si>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</si>
  <si>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</si>
  <si>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</si>
  <si>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</si>
  <si>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</si>
  <si>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</si>
  <si>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</si>
  <si>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</si>
  <si>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</si>
  <si>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</si>
  <si>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</si>
  <si>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</si>
  <si>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</si>
  <si>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</si>
  <si>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</si>
  <si>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</si>
  <si>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</si>
  <si>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</si>
  <si>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</si>
  <si>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</si>
  <si>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</si>
  <si>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</si>
  <si>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</si>
  <si>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</si>
  <si>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</si>
  <si>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</si>
  <si>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</si>
  <si>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</si>
  <si>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</si>
  <si>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</si>
  <si>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</si>
  <si>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</si>
  <si>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</si>
  <si>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</si>
  <si>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</si>
  <si>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</si>
  <si>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</si>
  <si>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</si>
  <si>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</si>
  <si>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</si>
  <si>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</si>
  <si>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</si>
  <si>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</si>
  <si>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NO GENERA</t>
  </si>
  <si>
    <t>DE LA VEGA AVILA</t>
  </si>
  <si>
    <t>TANIA GARCIA REYES</t>
  </si>
  <si>
    <t>JUAN CARLOS MANDUJANO</t>
  </si>
  <si>
    <t>JUAN MANUEL MARTINEZ MENDEZ</t>
  </si>
  <si>
    <t>LIGIA SOSA C.</t>
  </si>
  <si>
    <t>EDUARDO ROJAS LOPEZ</t>
  </si>
  <si>
    <t>ACADEMICO</t>
  </si>
  <si>
    <t>Sarahí Silva Ramos</t>
  </si>
  <si>
    <t xml:space="preserve">”2- Solicito las entregas que realizaron los Proveedores de Medicamentos de cada uno de los medicamentos (Grupos 010, 030 y 040), Vacunas (020) en SEPTIEMBRE 2025, caracterizado con las siguientes columnas por producto: Nombre del Proveedor, Clave del producto, descripción genérica del producto, nombre del fabricante, nombre comercial, precio unitario, fecha de entrega, cantidad entregada, No. de folio o remisión de entrega, No. de contrato, No. de Licitación o Adjudicación directa así que cantidades Máximas y Mínimas (Qmax y Qmin). Favor de incluir las piezas surtidas por el INSABI, UNOPS, donaciones y el Servicios de Salud del Instituto Mexicano del Seguro Social para el Bienestar (IMSS-BIENESTAR). Favor de proporcionar dicha información en archivo electrónico (hoja de cálculo Excel).”
</t>
  </si>
  <si>
    <t xml:space="preserve">”Buenos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AAMATES (Ambiente para la Administración y Manejo de Atenciones en Salud), realizadas entre el 01 de Enero 2025 y el 30 de septiembre 2025,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
Sin más por el momento, agradezco sus atenciones y estaré atento a su oportuna respuesta.”
</t>
  </si>
  <si>
    <t xml:space="preserve">”Buenos días:
Por este medio solicito a usted, muy atentamente, EL INVENTARIO Y DESPLAZAMIENTOS DE MEDICAMENTOS Y MATERIAL DE CURACIÓN DEL PERIODO DEL 01 DE ENERO DE 2025 AL 30 DE SEPTIEMBRE DE 2025,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
Adjunto a usted ejemplo de la información solicitada, esperando que le sea de utilidad. Agradezco sus atenciones y quedo a la espera de su amable respuesta. ”
</t>
  </si>
  <si>
    <t xml:space="preserve">”Buenos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SISTEMA DE GESTIÓN DE GASTOS CATASTRÓFICOS (SIGGC) VERSIÓN 4.0 realizadas entre el 01 de enero 2025 y el 30 de septiembre 2025,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
Sin más por el momento, agradezco sus atenciones y estaré atento a su oportuna respuesta.”
</t>
  </si>
  <si>
    <t xml:space="preserve">”Buen día
Solicito de la manera más atenta en archivo (s) electrónico (s) de Excel, el DETALLE ESPECÍFICO de las compras de MEDICAMENTOS, VACUNAS, LÁCTEOS, ESTUPEFACIENTES Y PSICOTRÓPICOS, realizadas por el HOSPITAL CENTRAL DR. IGNACIO MORONES PRIETO de TODO el MES de SEPTIEMBRE del 2025
Con el siguiente detalle de información:
Servicio o unidad médica donde se entregó el medicamento
Mes de compra
Tipo de evento (licitación, adjudicación directa o invitación a 3)
Número del tipo de evento
Número de factura o contrato
Proveedor que entregó
Descripción clara del medicamento
Marca o fabricante
CANTIDAD DE PIEZAS
PRECIO UNITARIO E IMPORTE TOTAL POR CADA REGISTRO adquirido.
Gracias por su amable atención.
Con base en los Artículos 4, 7, 9, 13, 17,18, 19, 40, 43 y 63 (inciso VI) de la Ley General de Transparencia y Acceso a la Información Pública Gubernamental, y considerando que, en los términos del Capítulo III de la misma la presente solicitud no está abarcando ninguna información confidencial, se expide la presente solicitud.”
</t>
  </si>
  <si>
    <t>Solicito de la manera más atenta me sea proporcionada una copia pública del contrato vigente del Servicio Integral de Anestesia contratado para esta unidad médica.</t>
  </si>
  <si>
    <t xml:space="preserve">SOLICITUD DE COMPRA DE MEDICAMENTOS 
(SEPTIEMBRE del 2025) 
Solicito de la manera más atenta la siguiente información: 
Con fundamento en el Artículo 1 de la Ley General de Transparencia y Acceso a la Información Pública, donde se garantiza el derecho de acceso a la información pública previsto por el artículo 6to de la Constitución Política de los Estados Unidos Mexicanos, y con fundamento en los Artículos 2, 6, 9, 11, 13 14, 15, 125, 133 y 134 además de lo establecido en el Título Segundo, Capítulo V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137 de la misma Ley, se expide la presente solicitud. 
Favor de indicar la compra de todos los Medicamentos, Leches y Vacunas adquiridos en el periodo de SEPTIEMBRE del 2025. 
Datos requeridos únicamente: 
• Fecha de compra, 
• Clave del Compendio Nacional de Insumos para la Salud (CNIS) y en su caso si existiera Diferencial 
• Descripción completa y clara de la clave del CNIS del medicamento 
• Número de piezas compradas, entregadas y facturadas por cada medicamento, 
• Precio por pieza de cada medicamento comprado, entregado y facturado, 
• Importe total por medicamento comprado, entregado y facturado, 
• Proveedor (o distribuidor) que vendió el medicamento, 
• Tipo de compra (Licitación, Adjudicación Directa o Invitación restringida) según corresponda, 
• Número de Licitación, Número de Adjudicación Directa o Número de Invitación restringida según corresponda, 
• Número de Contrato o Factura por medicamento. 
• Almacén o Unidad Médica, Centro de salud u Hospital al que fue entregado el medicamento. 
•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COMPRAS MX. 
Con base al Artículo 135 de la Ley General de Transparencia y Acceso a la Información Pública, favor de mandar la información en Hoja de Cálculo (Excel) 
-FAVOR DE NO OMITIR, PROCEDIMIENTO DE COMPRA POR EL CUAL FUE ADQUIRIDO (LICITACIÓN, ADJUDICACIÓN DIRECTA O INVITACIÓN RESTRINGIDA SEGÚN CORRESPONDA) 
- NÚMERO DEL PROCEDIMIENTO DE COMPRA 
-UNIDAD MEDICA A DONDE SE ENVÍO EL MEDICAMENTO. 
FAVOR NO MANDAR INFORMACIÓN NI COPIAS DE FALLOS, SOLO COMPRA REAL EJERCIDA 
Muchas gracias. 
</t>
  </si>
  <si>
    <t xml:space="preserve">“Por medio de la presente, solicito su colaboración para la obtención de la siguiente información pública de su institución:
Listado completo, actualizado y detallado de todos los médicos que actualmente laboran en las instalaciones de sus unidades, especificando como mínimo:
1. Nombre completo del médico(a).
2. Especialidad médica (si aplica).
3. Nombre de la unidad médica, hospital o clínica en la que se encuentra adscrito o laborando.
4. Cargo o puesto (médico general, especialista, jefe de servicio, etc.).
5. Tipo de turno del médico (matutino, vespertino, nocturno, jornada completa, turno especial, o el que aplique).
Modalidad de entrega solicitada: En formato electrónico abierto (Excel o CSV) que permita su uso y análisis.
Ámbito temporal: Información vigente al momento de dar respuesta a la presente solicitud (2025).
Observaciones: Esta solicitud se formula con fines de consulta y análisis, sin que implique tratamiento indebido de datos personales más allá de lo que la normatividad de transparencia y rendición de cuentas permite.
En caso de que la información solicitada se clasifique como confidencial por contener datos personales, se solicita que se entregue en la versión pública correspondiente, protegiendo únicamente los datos sensibles de acuerdo con la ley, y manteniendo visible la información que sí es pública (nombre, adscripción, especialidad y puesto).”
</t>
  </si>
  <si>
    <t xml:space="preserve">“Por medio de la presente, me permito solicitar su colaboración para obtener información estadística desglosada correspondiente a los pacientes atendidos en sus unidades conforme a los siguientes criterios:
1. Información requerida: Número de pacientes atendidos en: Servicios de especialidades Consultas de medicina familiar Servicios de urgencias Unidades de Cuidados Intensivos (UCI) Número total de egresos hospitalarios.
2. Desglose de la información solicitada:
Por año: De 2010 a 2024 (favor de no incluir sumatorias globales de los años).
Por entidad federativa o delegación: Solo si aplica.
Por sexo: Hombres y mujeres.
Por grupos de edad.
Por nivel de atención: Primer, segundo y tercer nivel, si aplica.
Por nombre de la unidad hospitalaria: En caso de estar disponible.
Por tipo de atención: Primera vez y subsecuente.
Por servicio de especialidad: Nombre específico del servicio.
Por diagnóstico principal: Según CIE-10, desglosado a 3 o 4 dígitos (de la A00 a la Z99).
Agradezco de antemano su atención a esta solicitud y quedo atento a cualquier información adicional que se requiera para su trámite.”
</t>
  </si>
  <si>
    <t xml:space="preserve">“Con fundamento en los derechos de acceso a la información y de petición que están contenidos en los artículos 6 apartado A fracciones I,III, IV, V y VI, y 8 de la Constitución Política de los Estados Unidos Mexicanos respectivamente, así como los artículos 4 y 6 de la Ley General de Transparencia y Acceso a la Información Pública (LGTAIP) que establece que toda la información en posesión de los sujetos obligados es pública y que el Estado deberá garantizar el acceso a la información que cualquier autoridad, órgano y organismo posean, solicito por favor la siguiente información en el mismo formato en que es solicitada:
Bases de datos en formato .csv o .xlsx de las contrataciones públicas realizadas por la institución de 2012 a 2024, incluyendo todos los procedimientos de contratación”
</t>
  </si>
  <si>
    <t xml:space="preserve">“¿Cuál fue el presupuesto asignado al hospital en los últimos 5 años, desglosado por año?
¿Cuál fue el presupuesto ejercido en los últimos 5 años, desglosado por año?
Presupuesto aprobado vs. presupuesto ejercido por cada año del periodo 2019–2023.
Presupuesto desglosado por capítulos de gasto (servicios personales, materiales, inversión, etc.).
Presupuesto recibido de la federación y del estado en los últimos 5 años.
Copia de los oficios mediante los cuales se autorizó el presupuesto anual.
Informes de avance trimestral del presupuesto de los últimos 5 años.
Ajustes o modificaciones al presupuesto autorizado en cada ejercicio fiscal.
Presupuesto destinado a mantenimiento e infraestructura hospitalaria por año.
Presupuesto destinado a la compra de medicamentos en los últimos 5 años.
Presupuesto destinado a la compra de insumos médicos en los últimos 5 años.
Presupuesto ejercido en campañas de vacunación en los últimos 5 años.
Presupuesto asignado a servicios de laboratorio por año.
Presupuesto ejercido en imagenología (rayos X, tomografía, etc.) en los últimos 5 años.
Presupuesto ejercido en servicios de urgencias por año.
Presupuesto asignado a cirugía general en los últimos 5 años.
Presupuesto ejercido en programas de salud comunitaria en los últimos 5 años.
Presupuesto anual destinado a investigación médica.
Presupuesto ejercido en programas contra COVID-19.
Presupuesto asignado para capacitación de personal en los últimos 5 años.
Presupuesto anual destinado a limpieza y desinfección hospitalaria.
Presupuesto ejercido en servicios de seguridad privada en los últimos 5 años.
Presupuesto ejercido en energía eléctrica, agua y servicios generales.
Presupuesto anual para mantenimiento de ambulancias.
Presupuesto destinado a remodelaciones y ampliaciones del hospital.
Personal médico (26–50)
Número total de médicos que laboran en el hospital actualmente.
Número de médicos por especialidad médica.
Número de médicos por tipo de contratación (base, eventual, honorarios).
Número de médicos residentes asignados por año en los últimos 5 años.
Número de médicos por turno (matutino, vespertino, nocturno).
Número de médicos jubilados en los últimos 5 años.
Número de médicos pensionados en los últimos 5 años.
Número de plazas médicas vacantes por especialidad.
Número de plazas médicas ocupadas por especialidad.
Número de médicos especialistas contratados en los últimos 5 años.
Número de médicos generales contratados en los últimos 5 años.
Número de médicos con subespecialidad que laboran actualmente.
Número de médicos adscritos al área de urgencias.
Número de médicos adscritos al área de pediatría.
Número de médicos adscritos al área de ginecología y obstetricia.
Número de médicos adscritos a cirugía general.
Número de médicos adscritos al área de medicina interna.
Número de médicos adscritos a anestesiología.
Número de médicos adscritos a terapia intensiva.
Número de médicos adscritos a laboratorio clínico.
Número de médicos adscritos a imagenología.
Número de médicos con doctorado en ciencias médicas.
Número de médicos contratados por honorarios en los últimos 5 años.
Nómina anual de médicos (omitidos datos personales sensibles).
Número de médicos ingresados por concurso en los últimos 5 años.
Contrataciones y adquisiciones (51–75)
Relación de licitaciones públicas realizadas en los últimos 5 años.
Anexos técnicos de las licitaciones de medicamentos (2019–2023).
Anexos técnicos de las licitaciones de insumos médicos (2019–2023).
Anexos técnicos de las licitaciones de equipo médico (2019–2023).
Propuestas técnicas de proveedores adjudicados en insumos médicos.
Propuestas técnicas de proveedores adjudicados en medicamentos de los últimos 5 años
Y por último, Cuántas unidades tienen alrededor del país? Cuánto presupuesto se le asignó a cada una.
cuantos doctores trabajan en cada unidad y que especialidad tienen”
</t>
  </si>
  <si>
    <t>“Monto timbrado de sueldos y prestaciones (Capítulo 1000) de los meses de Enero, Febrero, Marzo, Abril, Mayo, Junio, Julio, Agosto y Septiembre de 2025.”</t>
  </si>
  <si>
    <t xml:space="preserve">”SOLICITUD DE COMPRA DE MEDICAMENTOS (SEPTIEMBRE del 2025) 
Solicito de la manera más atenta la siguiente información:
Con fundamento en el Artículo 1 de la Ley General de Transparencia y Acceso a la Información Pública, donde se garantiza el derecho de acceso a la información pública previsto por el artículo 6to de la Constitución Política de los Estados Unidos Mexicanos, y con fundamento en los Artículos 2, 6, 9, 11, 13 14, 15, 125, 133 y 134 además de lo establecido en el Título Segundo, Capítulo V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137 de la misma Ley, se expide la presente solicitud.
Favor de indicar la compra de todos los Medicamentos, Leches y Vacunas adquiridos en el periodo de SEPTIEMBRE del 2025.
Datos requeridos únicamente: 
Fecha de compra,
Clave del Compendio Nacional de Insumos para la Salud (CNIS) y en su caso si existiera Diferencial
Descripción completa y clara de la clave del CNIS del medicamento
Número de piezas compradas, entregadas y facturadas por cada medicamento, 
Precio por pieza de cada medicamento comprado, entregado y facturado,
Importe total por medicamento comprado, entregado y facturado, 
Proveedor (o distribuidor) que vendió el medicamento, 
Tipo de compra (Licitación, Adjudicación Directa o Invitación restringida) según corresponda, 
Número de Licitación, Número de Adjudicación Directa o Número de Invitación restringida según corresponda, 
Número de Contrato o Factura por medicamento. 
Almacén o Unidad Médica, Centro de salud u Hospital al que fue entregado el medicamento.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COMPRAS MX. 
Con base al Artículo 135 de la Ley General de Transparencia y Acceso a la Información Pública, favor de mandar la información en Hoja de Cálculo (Excel)
FAVOR DE NO OMITIR, PROCEDIMIENTO DE COMPRA POR EL CUAL FUE ADQUIRIDO (LICITACIÓN, ADJUDICACIÓN DIRECTA O INVITACIÓN RESTRINGIDA SEGÚN CORRESPONDA) 
NÚMERO DEL PROCEDIMIENTO DE COMPRA
UNIDAD MEDICA A DONDE SE ENVÍO EL MEDICAMENTO.
FAVOR NO MANDAR INFORMACIÓN NI COPIAS DE FALLOS, SOLO COMPRA REAL EJERCIDA
Muchas gracias.”
</t>
  </si>
  <si>
    <t>HC/UT/204/2025</t>
  </si>
  <si>
    <t>HC/UT/206/2025</t>
  </si>
  <si>
    <t>HC/UT/205/2025</t>
  </si>
  <si>
    <t>HC/UT/207/2025</t>
  </si>
  <si>
    <t>HC/UT/208/2025</t>
  </si>
  <si>
    <t>HC/UT/211/2025</t>
  </si>
  <si>
    <t>HC/UT/213/2025</t>
  </si>
  <si>
    <t>HC/UT/195/2025</t>
  </si>
  <si>
    <t>HC/UT/200/2025</t>
  </si>
  <si>
    <t>HC/UT/196/2025</t>
  </si>
  <si>
    <t>HC/UT/197/2025</t>
  </si>
  <si>
    <t>HC/UT/198/2025</t>
  </si>
  <si>
    <t>HC/UT/203/2025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</si>
</sst>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46">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12" fontId="7" fillId="6" borderId="0" xfId="0" applyNumberFormat="1" applyFont="1" applyFill="1"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4"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37" t="s">
        <v>2</v>
      </c>
      <c r="D1" s="37"/>
      <c r="E1" s="37"/>
    </row>
    <row r="2" spans="1:5" ht="85.5" customHeight="1" x14ac:dyDescent="0.2">
      <c r="A2" s="14">
        <v>34</v>
      </c>
      <c r="B2" s="14" t="s">
        <v>3</v>
      </c>
      <c r="C2" s="36" t="s">
        <v>4</v>
      </c>
      <c r="D2" s="36"/>
      <c r="E2" s="36"/>
    </row>
    <row r="3" spans="1:5" ht="64.5" customHeight="1" x14ac:dyDescent="0.2">
      <c r="A3" s="14">
        <v>54</v>
      </c>
      <c r="B3" s="14" t="s">
        <v>5</v>
      </c>
      <c r="C3" s="36" t="s">
        <v>6</v>
      </c>
      <c r="D3" s="36"/>
      <c r="E3" s="36"/>
    </row>
    <row r="4" spans="1:5" ht="69" customHeight="1" x14ac:dyDescent="0.2">
      <c r="A4" s="14">
        <v>54</v>
      </c>
      <c r="B4" s="14" t="s">
        <v>7</v>
      </c>
      <c r="C4" s="36" t="s">
        <v>8</v>
      </c>
      <c r="D4" s="36"/>
      <c r="E4" s="36"/>
    </row>
    <row r="10" spans="1:5" ht="15.75" x14ac:dyDescent="0.2">
      <c r="B10" s="35" t="s">
        <v>46</v>
      </c>
      <c r="C10" s="35"/>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35" t="s">
        <v>45</v>
      </c>
      <c r="C26" s="35"/>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35" t="s">
        <v>47</v>
      </c>
      <c r="C34" s="35"/>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showGridLines="0" tabSelected="1" zoomScale="90" zoomScaleNormal="90" workbookViewId="0">
      <selection activeCell="C10" sqref="C10:C16"/>
    </sheetView>
  </sheetViews>
  <sheetFormatPr baseColWidth="10" defaultColWidth="9.140625" defaultRowHeight="12.75" x14ac:dyDescent="0.2"/>
  <cols>
    <col min="1" max="1" width="24.57031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10</v>
      </c>
      <c r="C1" s="40" t="s">
        <v>25</v>
      </c>
      <c r="D1" s="41"/>
      <c r="F1" s="3" t="s">
        <v>26</v>
      </c>
      <c r="G1" s="9" t="s">
        <v>27</v>
      </c>
      <c r="H1" s="8">
        <f>COUNTIF(Formato!$L$10:$L$44,B1)</f>
        <v>7</v>
      </c>
      <c r="I1" s="42" t="s">
        <v>28</v>
      </c>
      <c r="J1" s="43"/>
      <c r="K1" s="43"/>
      <c r="L1" s="43"/>
    </row>
    <row r="2" spans="1:16" ht="29.25" customHeight="1" thickBot="1" x14ac:dyDescent="0.25">
      <c r="B2" s="22" t="str">
        <f>IF(B1&gt;0, CHOOSE(B1,"Enero", "Febrero", "Marzo", "Abril", "Mayo", "Junio", "Julio", "Agosto","Septiembre","Octubre","Noviembre","Diciembre"),"Escriba arriba número de mes a reportar")</f>
        <v>Octubre</v>
      </c>
      <c r="F2" s="4"/>
      <c r="G2" s="10" t="s">
        <v>29</v>
      </c>
      <c r="H2" s="8">
        <f>COUNTIF(Formato!$M$10:$M$44,B1)</f>
        <v>12</v>
      </c>
      <c r="I2" s="42" t="s">
        <v>30</v>
      </c>
      <c r="J2" s="43"/>
      <c r="K2" s="43"/>
      <c r="L2" s="43"/>
    </row>
    <row r="3" spans="1:16" ht="18.75" thickBot="1" x14ac:dyDescent="0.25">
      <c r="A3" s="3" t="s">
        <v>31</v>
      </c>
      <c r="B3" s="21">
        <v>2025</v>
      </c>
      <c r="D3" s="4"/>
      <c r="E3" s="16"/>
      <c r="F3" s="15"/>
      <c r="M3" s="25" t="s">
        <v>32</v>
      </c>
    </row>
    <row r="4" spans="1:16" ht="32.25" customHeight="1" x14ac:dyDescent="0.2">
      <c r="M4" s="26">
        <v>1</v>
      </c>
      <c r="N4" s="34" t="s">
        <v>33</v>
      </c>
    </row>
    <row r="5" spans="1:16" ht="77.25" thickBot="1" x14ac:dyDescent="0.25">
      <c r="F5" s="11"/>
      <c r="M5" s="27">
        <v>2</v>
      </c>
      <c r="N5" s="33" t="s">
        <v>34</v>
      </c>
    </row>
    <row r="6" spans="1:16" ht="18" customHeight="1" x14ac:dyDescent="0.25">
      <c r="A6" s="39" t="s">
        <v>35</v>
      </c>
      <c r="B6" s="39"/>
      <c r="C6" s="39"/>
      <c r="D6" s="39"/>
      <c r="E6" s="39"/>
      <c r="F6" s="39"/>
      <c r="G6" s="39"/>
      <c r="H6" s="39"/>
      <c r="I6" s="39"/>
    </row>
    <row r="7" spans="1:16" x14ac:dyDescent="0.2">
      <c r="D7" s="44" t="s">
        <v>62</v>
      </c>
      <c r="E7" s="44"/>
      <c r="F7" s="44"/>
    </row>
    <row r="9" spans="1:16" s="2" customFormat="1" ht="44.25" customHeight="1" thickBot="1" x14ac:dyDescent="0.25">
      <c r="A9" s="23" t="s">
        <v>51</v>
      </c>
      <c r="B9" s="23" t="s">
        <v>57</v>
      </c>
      <c r="C9" s="32" t="s">
        <v>36</v>
      </c>
      <c r="D9" s="23" t="s">
        <v>37</v>
      </c>
      <c r="E9" s="32" t="s">
        <v>20</v>
      </c>
      <c r="F9" s="32" t="s">
        <v>9</v>
      </c>
      <c r="G9" s="32" t="s">
        <v>38</v>
      </c>
      <c r="H9" s="32" t="s">
        <v>56</v>
      </c>
      <c r="I9" s="32" t="s">
        <v>39</v>
      </c>
      <c r="J9" s="32" t="s">
        <v>58</v>
      </c>
      <c r="K9" s="32" t="s">
        <v>40</v>
      </c>
      <c r="L9" s="17" t="s">
        <v>41</v>
      </c>
      <c r="M9" s="17" t="s">
        <v>42</v>
      </c>
    </row>
    <row r="10" spans="1:16" ht="15" x14ac:dyDescent="0.2">
      <c r="A10" s="45">
        <v>240468425000141</v>
      </c>
      <c r="B10" s="28" t="s">
        <v>63</v>
      </c>
      <c r="C10" s="29">
        <v>45931</v>
      </c>
      <c r="D10" s="30" t="s">
        <v>72</v>
      </c>
      <c r="E10" s="28" t="s">
        <v>23</v>
      </c>
      <c r="F10" s="31" t="s">
        <v>17</v>
      </c>
      <c r="G10" s="29">
        <v>45945</v>
      </c>
      <c r="H10" s="29" t="s">
        <v>85</v>
      </c>
      <c r="I10" s="30">
        <v>0</v>
      </c>
      <c r="J10" s="30" t="s">
        <v>49</v>
      </c>
      <c r="K10" s="30">
        <v>0</v>
      </c>
      <c r="L10" s="5">
        <f>IF(Formato!$C10&lt;&gt;"",MONTH(C10),"")</f>
        <v>10</v>
      </c>
      <c r="M10" s="6">
        <f>IF(Formato!$G10&lt;&gt;"",MONTH(G10),"")</f>
        <v>10</v>
      </c>
      <c r="P10" s="11"/>
    </row>
    <row r="11" spans="1:16" ht="15" x14ac:dyDescent="0.2">
      <c r="A11" s="45">
        <v>240468425000142</v>
      </c>
      <c r="B11" s="28" t="s">
        <v>64</v>
      </c>
      <c r="C11" s="29">
        <v>45931</v>
      </c>
      <c r="D11" s="30" t="s">
        <v>73</v>
      </c>
      <c r="E11" s="28" t="s">
        <v>23</v>
      </c>
      <c r="F11" s="30" t="s">
        <v>17</v>
      </c>
      <c r="G11" s="29">
        <v>45945</v>
      </c>
      <c r="H11" s="29" t="s">
        <v>86</v>
      </c>
      <c r="I11" s="30">
        <v>0</v>
      </c>
      <c r="J11" s="30" t="s">
        <v>49</v>
      </c>
      <c r="K11" s="30">
        <v>0</v>
      </c>
      <c r="L11" s="5">
        <f>IF(Formato!$C11&lt;&gt;"",MONTH(C11),"")</f>
        <v>10</v>
      </c>
      <c r="M11" s="6">
        <f>IF(Formato!$G11&lt;&gt;"",MONTH(G11),"")</f>
        <v>10</v>
      </c>
      <c r="P11" s="11"/>
    </row>
    <row r="12" spans="1:16" ht="15" x14ac:dyDescent="0.2">
      <c r="A12" s="45">
        <v>240468425000143</v>
      </c>
      <c r="B12" s="28" t="s">
        <v>64</v>
      </c>
      <c r="C12" s="29">
        <v>45931</v>
      </c>
      <c r="D12" s="30" t="s">
        <v>74</v>
      </c>
      <c r="E12" s="28" t="s">
        <v>23</v>
      </c>
      <c r="F12" s="30" t="s">
        <v>17</v>
      </c>
      <c r="G12" s="29">
        <v>45945</v>
      </c>
      <c r="H12" s="29" t="s">
        <v>87</v>
      </c>
      <c r="I12" s="30">
        <v>0</v>
      </c>
      <c r="J12" s="30" t="s">
        <v>49</v>
      </c>
      <c r="K12" s="30">
        <v>0</v>
      </c>
      <c r="L12" s="5">
        <f>IF(Formato!$C12&lt;&gt;"",MONTH(C12),"")</f>
        <v>10</v>
      </c>
      <c r="M12" s="6">
        <f>IF(Formato!$G12&lt;&gt;"",MONTH(G12),"")</f>
        <v>10</v>
      </c>
      <c r="P12" s="11"/>
    </row>
    <row r="13" spans="1:16" ht="15" x14ac:dyDescent="0.2">
      <c r="A13" s="45">
        <v>240468425000144</v>
      </c>
      <c r="B13" s="28" t="s">
        <v>65</v>
      </c>
      <c r="C13" s="29">
        <v>45931</v>
      </c>
      <c r="D13" s="30" t="s">
        <v>75</v>
      </c>
      <c r="E13" s="28" t="s">
        <v>23</v>
      </c>
      <c r="F13" s="30" t="s">
        <v>17</v>
      </c>
      <c r="G13" s="29">
        <v>45945</v>
      </c>
      <c r="H13" s="29" t="s">
        <v>88</v>
      </c>
      <c r="I13" s="30">
        <v>0</v>
      </c>
      <c r="J13" s="30" t="s">
        <v>49</v>
      </c>
      <c r="K13" s="30">
        <v>0</v>
      </c>
      <c r="L13" s="5">
        <f>IF(Formato!$C13&lt;&gt;"",MONTH(C13),"")</f>
        <v>10</v>
      </c>
      <c r="M13" s="6">
        <f>IF(Formato!$G13&lt;&gt;"",MONTH(G13),"")</f>
        <v>10</v>
      </c>
    </row>
    <row r="14" spans="1:16" ht="15" x14ac:dyDescent="0.2">
      <c r="A14" s="45">
        <v>240468425000145</v>
      </c>
      <c r="B14" s="28" t="s">
        <v>66</v>
      </c>
      <c r="C14" s="29">
        <v>45932</v>
      </c>
      <c r="D14" s="30" t="s">
        <v>76</v>
      </c>
      <c r="E14" s="28" t="s">
        <v>23</v>
      </c>
      <c r="F14" s="30" t="s">
        <v>17</v>
      </c>
      <c r="G14" s="29">
        <v>45946</v>
      </c>
      <c r="H14" s="29" t="s">
        <v>89</v>
      </c>
      <c r="I14" s="30">
        <v>0</v>
      </c>
      <c r="J14" s="30" t="s">
        <v>49</v>
      </c>
      <c r="K14" s="30">
        <v>0</v>
      </c>
      <c r="L14" s="5">
        <f>IF(Formato!$C14&lt;&gt;"",MONTH(C14),"")</f>
        <v>10</v>
      </c>
      <c r="M14" s="6">
        <f>IF(Formato!$G14&lt;&gt;"",MONTH(G14),"")</f>
        <v>10</v>
      </c>
    </row>
    <row r="15" spans="1:16" ht="15" x14ac:dyDescent="0.2">
      <c r="A15" s="45">
        <v>240468425000147</v>
      </c>
      <c r="B15" s="28" t="s">
        <v>67</v>
      </c>
      <c r="C15" s="29">
        <v>45951</v>
      </c>
      <c r="D15" s="30" t="s">
        <v>77</v>
      </c>
      <c r="E15" s="28" t="s">
        <v>23</v>
      </c>
      <c r="F15" s="30" t="s">
        <v>17</v>
      </c>
      <c r="G15" s="29">
        <v>45960</v>
      </c>
      <c r="H15" s="29" t="s">
        <v>90</v>
      </c>
      <c r="I15" s="30">
        <v>0</v>
      </c>
      <c r="J15" s="30" t="s">
        <v>49</v>
      </c>
      <c r="K15" s="30">
        <v>0</v>
      </c>
      <c r="L15" s="5">
        <f>IF(Formato!$C15&lt;&gt;"",MONTH(C15),"")</f>
        <v>10</v>
      </c>
      <c r="M15" s="6">
        <f>IF(Formato!$G15&lt;&gt;"",MONTH(G15),"")</f>
        <v>10</v>
      </c>
    </row>
    <row r="16" spans="1:16" ht="15" x14ac:dyDescent="0.2">
      <c r="A16" s="45">
        <v>240468425000148</v>
      </c>
      <c r="B16" s="28" t="s">
        <v>68</v>
      </c>
      <c r="C16" s="29">
        <v>45952</v>
      </c>
      <c r="D16" s="30" t="s">
        <v>78</v>
      </c>
      <c r="E16" s="28" t="s">
        <v>23</v>
      </c>
      <c r="F16" s="30" t="s">
        <v>17</v>
      </c>
      <c r="G16" s="29">
        <v>45968</v>
      </c>
      <c r="H16" s="29" t="s">
        <v>91</v>
      </c>
      <c r="I16" s="30">
        <v>0</v>
      </c>
      <c r="J16" s="30" t="s">
        <v>49</v>
      </c>
      <c r="K16" s="30">
        <v>0</v>
      </c>
      <c r="L16" s="5">
        <f>IF(Formato!$C16&lt;&gt;"",MONTH(C16),"")</f>
        <v>10</v>
      </c>
      <c r="M16" s="6">
        <f>IF(Formato!$G16&lt;&gt;"",MONTH(G16),"")</f>
        <v>11</v>
      </c>
    </row>
    <row r="17" spans="1:13" ht="15" x14ac:dyDescent="0.2">
      <c r="A17" s="45">
        <v>240468425000135</v>
      </c>
      <c r="B17" s="28" t="s">
        <v>69</v>
      </c>
      <c r="C17" s="29">
        <v>45924</v>
      </c>
      <c r="D17" s="30" t="s">
        <v>79</v>
      </c>
      <c r="E17" s="28" t="s">
        <v>23</v>
      </c>
      <c r="F17" s="30" t="s">
        <v>17</v>
      </c>
      <c r="G17" s="29">
        <v>45931</v>
      </c>
      <c r="H17" s="29" t="s">
        <v>92</v>
      </c>
      <c r="I17" s="30">
        <v>0</v>
      </c>
      <c r="J17" s="30" t="s">
        <v>49</v>
      </c>
      <c r="K17" s="30">
        <v>0</v>
      </c>
      <c r="L17" s="5">
        <f>IF(Formato!$C17&lt;&gt;"",MONTH(C17),"")</f>
        <v>9</v>
      </c>
      <c r="M17" s="6">
        <f>IF(Formato!$G17&lt;&gt;"",MONTH(G17),"")</f>
        <v>10</v>
      </c>
    </row>
    <row r="18" spans="1:13" ht="15" x14ac:dyDescent="0.2">
      <c r="A18" s="45">
        <v>240468425000136</v>
      </c>
      <c r="B18" s="28" t="s">
        <v>69</v>
      </c>
      <c r="C18" s="29">
        <v>45924</v>
      </c>
      <c r="D18" s="30" t="s">
        <v>80</v>
      </c>
      <c r="E18" s="28" t="s">
        <v>23</v>
      </c>
      <c r="F18" s="30" t="s">
        <v>17</v>
      </c>
      <c r="G18" s="29">
        <v>45931</v>
      </c>
      <c r="H18" s="29" t="s">
        <v>93</v>
      </c>
      <c r="I18" s="30">
        <v>0</v>
      </c>
      <c r="J18" s="30" t="s">
        <v>49</v>
      </c>
      <c r="K18" s="30">
        <v>0</v>
      </c>
      <c r="L18" s="5">
        <f>IF(Formato!$C18&lt;&gt;"",MONTH(C18),"")</f>
        <v>9</v>
      </c>
      <c r="M18" s="6">
        <f>IF(Formato!$G18&lt;&gt;"",MONTH(G18),"")</f>
        <v>10</v>
      </c>
    </row>
    <row r="19" spans="1:13" ht="15" x14ac:dyDescent="0.2">
      <c r="A19" s="45">
        <v>240468425000137</v>
      </c>
      <c r="B19" s="28" t="s">
        <v>70</v>
      </c>
      <c r="C19" s="29">
        <v>45925</v>
      </c>
      <c r="D19" s="30" t="s">
        <v>81</v>
      </c>
      <c r="E19" s="28" t="s">
        <v>23</v>
      </c>
      <c r="F19" s="30" t="s">
        <v>17</v>
      </c>
      <c r="G19" s="29">
        <v>45931</v>
      </c>
      <c r="H19" s="29" t="s">
        <v>94</v>
      </c>
      <c r="I19" s="30">
        <v>0</v>
      </c>
      <c r="J19" s="30" t="s">
        <v>49</v>
      </c>
      <c r="K19" s="30">
        <v>0</v>
      </c>
      <c r="L19" s="5">
        <f>IF(Formato!$C19&lt;&gt;"",MONTH(C19),"")</f>
        <v>9</v>
      </c>
      <c r="M19" s="6">
        <f>IF(Formato!$G19&lt;&gt;"",MONTH(G19),"")</f>
        <v>10</v>
      </c>
    </row>
    <row r="20" spans="1:13" ht="15" x14ac:dyDescent="0.2">
      <c r="A20" s="45">
        <v>240468425000138</v>
      </c>
      <c r="B20" s="28" t="s">
        <v>63</v>
      </c>
      <c r="C20" s="29">
        <v>45926</v>
      </c>
      <c r="D20" s="30" t="s">
        <v>82</v>
      </c>
      <c r="E20" s="28" t="s">
        <v>23</v>
      </c>
      <c r="F20" s="30" t="s">
        <v>17</v>
      </c>
      <c r="G20" s="29">
        <v>45933</v>
      </c>
      <c r="H20" s="29" t="s">
        <v>95</v>
      </c>
      <c r="I20" s="30">
        <v>0</v>
      </c>
      <c r="J20" s="30" t="s">
        <v>49</v>
      </c>
      <c r="K20" s="30">
        <v>0</v>
      </c>
      <c r="L20" s="5">
        <f>IF(Formato!$C20&lt;&gt;"",MONTH(C20),"")</f>
        <v>9</v>
      </c>
      <c r="M20" s="6">
        <f>IF(Formato!$G20&lt;&gt;"",MONTH(G20),"")</f>
        <v>10</v>
      </c>
    </row>
    <row r="21" spans="1:13" ht="15" x14ac:dyDescent="0.2">
      <c r="A21" s="45">
        <v>240468425000139</v>
      </c>
      <c r="B21" s="28" t="s">
        <v>71</v>
      </c>
      <c r="C21" s="29">
        <v>45926</v>
      </c>
      <c r="D21" s="30" t="s">
        <v>83</v>
      </c>
      <c r="E21" s="28" t="s">
        <v>23</v>
      </c>
      <c r="F21" s="30" t="s">
        <v>17</v>
      </c>
      <c r="G21" s="29">
        <v>45933</v>
      </c>
      <c r="H21" s="29" t="s">
        <v>96</v>
      </c>
      <c r="I21" s="30">
        <v>0</v>
      </c>
      <c r="J21" s="30" t="s">
        <v>49</v>
      </c>
      <c r="K21" s="30">
        <v>0</v>
      </c>
      <c r="L21" s="5">
        <f>IF(Formato!$C21&lt;&gt;"",MONTH(C21),"")</f>
        <v>9</v>
      </c>
      <c r="M21" s="6">
        <f>IF(Formato!$G21&lt;&gt;"",MONTH(G21),"")</f>
        <v>10</v>
      </c>
    </row>
    <row r="22" spans="1:13" ht="15" x14ac:dyDescent="0.2">
      <c r="A22" s="45">
        <v>240468425000140</v>
      </c>
      <c r="B22" s="28" t="s">
        <v>68</v>
      </c>
      <c r="C22" s="29">
        <v>45930</v>
      </c>
      <c r="D22" s="30" t="s">
        <v>84</v>
      </c>
      <c r="E22" s="28" t="s">
        <v>23</v>
      </c>
      <c r="F22" s="30" t="s">
        <v>17</v>
      </c>
      <c r="G22" s="29">
        <v>45944</v>
      </c>
      <c r="H22" s="29" t="s">
        <v>97</v>
      </c>
      <c r="I22" s="30">
        <v>0</v>
      </c>
      <c r="J22" s="30" t="s">
        <v>49</v>
      </c>
      <c r="K22" s="30">
        <v>0</v>
      </c>
      <c r="L22" s="5">
        <f>IF(Formato!$C22&lt;&gt;"",MONTH(C22),"")</f>
        <v>9</v>
      </c>
      <c r="M22" s="6">
        <f>IF(Formato!$G22&lt;&gt;"",MONTH(G22),"")</f>
        <v>10</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5" t="str">
        <f>IF(Formato!$C43&lt;&gt;"",MONTH(C43),"")</f>
        <v/>
      </c>
      <c r="M43" s="6" t="str">
        <f>IF(Formato!$G43&lt;&gt;"",MONTH(G43),"")</f>
        <v/>
      </c>
    </row>
    <row r="44" spans="1:14" ht="15" x14ac:dyDescent="0.2">
      <c r="A44" s="28"/>
      <c r="B44" s="28"/>
      <c r="C44" s="29"/>
      <c r="D44" s="30"/>
      <c r="E44" s="28"/>
      <c r="F44" s="30"/>
      <c r="G44" s="29"/>
      <c r="H44" s="29"/>
      <c r="I44" s="30"/>
      <c r="J44" s="30"/>
      <c r="K44" s="30"/>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38" t="s">
        <v>44</v>
      </c>
      <c r="N48" s="38"/>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1:F44" xr:uid="{00000000-0002-0000-0100-000001000000}">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xr:uid="{00000000-0002-0000-0100-000002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Salud</cp:lastModifiedBy>
  <cp:revision/>
  <dcterms:created xsi:type="dcterms:W3CDTF">2017-10-19T22:18:57Z</dcterms:created>
  <dcterms:modified xsi:type="dcterms:W3CDTF">2025-11-10T16:35:16Z</dcterms:modified>
</cp:coreProperties>
</file>