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oscar.alvarado\Documents\CEGAIP\FORMATOS 2025\FORMATOS OCTUBRE 2025\UNIDAD DE TRANSPARENCIA\"/>
    </mc:Choice>
  </mc:AlternateContent>
  <xr:revisionPtr revIDLastSave="0" documentId="13_ncr:1_{B6A654F6-1DC2-473C-BF3A-48D2543F0954}" xr6:coauthVersionLast="47" xr6:coauthVersionMax="47" xr10:uidLastSave="{00000000-0000-0000-0000-000000000000}"/>
  <bookViews>
    <workbookView xWindow="-120" yWindow="-120" windowWidth="29040" windowHeight="1584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1" i="1" l="1"/>
  <c r="M12" i="1"/>
  <c r="M13" i="1"/>
  <c r="M14" i="1"/>
  <c r="M15" i="1"/>
  <c r="M16" i="1"/>
  <c r="M17" i="1"/>
  <c r="M18" i="1"/>
  <c r="M19" i="1"/>
  <c r="M20" i="1"/>
  <c r="L16" i="1"/>
  <c r="L17" i="1"/>
  <c r="L18" i="1"/>
  <c r="L19" i="1"/>
  <c r="L20" i="1"/>
  <c r="B2" i="1"/>
  <c r="L11" i="1"/>
  <c r="L12" i="1"/>
  <c r="L13" i="1"/>
  <c r="L14" i="1"/>
  <c r="L15" i="1"/>
  <c r="M10" i="1" l="1"/>
  <c r="H2" i="1" s="1"/>
  <c r="L10" i="1"/>
  <c r="H1" i="1" l="1"/>
</calcChain>
</file>

<file path=xl/sharedStrings.xml><?xml version="1.0" encoding="utf-8"?>
<sst xmlns="http://schemas.openxmlformats.org/spreadsheetml/2006/main" count="155" uniqueCount="102">
  <si>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</si>
  <si>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</si>
  <si>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</si>
  <si>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</si>
  <si>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</si>
  <si>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</si>
  <si>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</si>
  <si>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</si>
  <si>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</si>
  <si>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</si>
  <si>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</si>
  <si>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</si>
  <si>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</si>
  <si>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</si>
  <si>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</si>
  <si>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</si>
  <si>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</si>
  <si>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</si>
  <si>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</si>
  <si>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</si>
  <si>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</si>
  <si>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</si>
  <si>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</si>
  <si>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</si>
  <si>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</si>
  <si>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</si>
  <si>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</si>
  <si>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</si>
  <si>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</si>
  <si>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</si>
  <si>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</si>
  <si>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</si>
  <si>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</si>
  <si>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</si>
  <si>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</si>
  <si>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</si>
  <si>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</si>
  <si>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</si>
  <si>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</si>
  <si>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</si>
  <si>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</si>
  <si>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</si>
  <si>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</si>
  <si>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</si>
  <si>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</si>
  <si>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</si>
  <si>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</si>
  <si>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</si>
  <si>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</si>
  <si>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</si>
  <si>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</si>
  <si>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</si>
  <si>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</si>
  <si>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</si>
  <si>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</si>
  <si>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</si>
  <si>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</si>
  <si>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</si>
  <si>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</si>
  <si>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</si>
  <si>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</si>
  <si>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</si>
  <si>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</si>
  <si>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SIN NOMBRE</t>
  </si>
  <si>
    <t>240470525000150</t>
  </si>
  <si>
    <t>240470525000151</t>
  </si>
  <si>
    <t>240470525000152</t>
  </si>
  <si>
    <t>240470525000153</t>
  </si>
  <si>
    <t>240470525000154</t>
  </si>
  <si>
    <t>240470525000155</t>
  </si>
  <si>
    <t>240470525000156</t>
  </si>
  <si>
    <t>240470525000157</t>
  </si>
  <si>
    <t>240470525000158</t>
  </si>
  <si>
    <t>240470525000159</t>
  </si>
  <si>
    <t>240470525000160</t>
  </si>
  <si>
    <t>02/10/2025</t>
  </si>
  <si>
    <t>03/10/2025</t>
  </si>
  <si>
    <t>06/10/2025</t>
  </si>
  <si>
    <t>13/10/2025</t>
  </si>
  <si>
    <t>20/10/2025</t>
  </si>
  <si>
    <t>23/10/2025</t>
  </si>
  <si>
    <t>28/10/2025</t>
  </si>
  <si>
    <t>29/10/2025</t>
  </si>
  <si>
    <t>17/10/2025</t>
  </si>
  <si>
    <t>08/10/2025</t>
  </si>
  <si>
    <t>15/10/2025</t>
  </si>
  <si>
    <t>Por medio del presente solicito tenga a bien girar sus apreciables atenciones a quien corresponda, para que verifiquen si en su base de datos existe registro de trámites correspondientes de cambio de propietario, alta, baja y/o expedición de placas en su entidad federativa de los vehículos con los números de serie que se exhiben en el archivo PDF, mismo que se adjunta a la presente solicitud.
Los vehículos de los cuales se requiere información fueron en su momento propiedad de ARABELA S.A. DE C.V.</t>
  </si>
  <si>
    <t xml:space="preserve">INDICAR EL MOTIVO TECNICO/FINANCIERO POR EL IMPAGO DEL ESTIMULO DE RETIRO Y LA LIQUIDACION POR QUINCENAS COTIZADAS DE LOS JUBILADOS DE GOBIERNO DEL ESTADO AÑO 2022. 
SIENDO QUE LA LIQUIDACION CORRESPONDE A ALGO SE  PLANTEO COMO UNA DEVOLUCION EN EL RETIRO Y PARA LO CUAL SE DESCONTO QUINCENA TRAS QUINCENA DE LA NOMINA. 
</t>
  </si>
  <si>
    <t>De manera atenta solicito se me entregue COPIA SIMPLE EN FORMATO DIGITAL de todas las facturas, comprobantes o documentos oficiales que registren los reintegros realizados por el Gobierno del Estado de San Luis Potosí a la Tesorería de la Federación correspondientes a los años 2020, 2021, 2022, 2023 y 2024, por concepto de recursos federales no ejercidos.
La información debe detallar el monto, la fecha, el concepto de cada reintegro, el programa o recurso al que pertenecía y la dependencia estatal, organismo institución responsable de no haber ejercido dichos recursos.
Asimismo, solicito en específico se me entregue información sobre los reintegros realizados a la Tesorería de la Federación por concepto de aportaciones que no fueron entregadas a la Universidad Autónoma de San Luis Potosí (UASLP) en los ejercicios 2024, 2023, 2022, 2021, 2020, especificando monto, fecha y concepto. 
Pido se me informe cuáles fueron las razones por las cuales dichos recursos no hayan sido entregados a la institución, programa o partida.
Se solicita que toda la información sea entregada en COPIA SIMPLE EN FORMATO DIGITAL</t>
  </si>
  <si>
    <t>De manera atenta solicito se me entregue COPIA SIMPLE EN FORMATO DIGITAL de toda la información relacionada con las obras de rehabilitación realizadas en el Barrio de San Miguelito, en la ciudad de San Luis Potosí, durante el periodo comprendido entre enero de 2022 y noviembre de 2024, correspondientes a la intervención anunciada y ejecutada por el Gobierno del Estado en dicha zona.
Solicito que se proporcione la documentación relacionada con los contratos celebrados,  montos, empresas proveedoras y contratadas, fechas de inicio y término, así como los conceptos específicos que se contrataron. De igual forma, requiero los presupuestos asignados, los convenios modificatorios y cualquier ampliación o ajuste presupuestal que se haya realizado durante el desarrollo del proyecto.
Por igual requiero se me entregue toda la documentación que firmó pare del proceso de asignación de obra y se me informe si la misma fue una adjudicación directa, invitación restringida o licitación pública, y los documentos que comprueben tal asignación. 
De igual manera, solicito las facturas, comprobantes y documentos de pago que respalden las erogaciones efectuadas, así como la lista completa de proveedores y empresas participantes, incluyendo los procesos de licitación, adjudicación directa o invitación restringida mediante los cuales se asignaron los contratos.
Finalmente, pido los documentos que contengan información sobre la supervisión, inspección o evaluación de la calidad de las obras, así como los reportes sobre mantenimientos, reparaciones o correcciones realizadas desde la entrega de las obras hasta la fecha.
Solicitó por igual se me entreguen los comprobantes de pólizas o seguros, que tengan las obras realizadas en la zona ante las empresas encargadas. 
Se solicita que toda la información sea entregada en COPIA SIMPLE Y EN FORMATO DIGITAL</t>
  </si>
  <si>
    <t>De manera atenta solicito se me entregue COPIA SIMPLE EN FORMATO DIGITAL de toda la información relacionada con la construcción del puente del Circuito Potosí, ubicado sobre la carretera Valle de los Fantasmas / Río Verde, en el municipio de Soledad de Graciano Sánchez, San Luis Potosí, que interconecta el Circuito Potosí con el anillo vial oriente de la zona metropolitana. La obra inició en marzo de 2025 y, de acuerdo con declaraciones oficiales, se prevé su entrega antes de finalizar el año; solicito toda la documentación que permita conocer los detalles completos de su planeación, ejecución y supervisión.
Solicito que la información incluya todos los contratos, convenios o documentos de adjudicación relacionados con la obra, indicando las empresas contratistas, el monto total contratado, las fechas de inicio y término pactadas, así como cualquier modificación posterior de plazos, montos u otras condiciones. Además, requiero los presupuestos, facturas y comprobantes de pago que respalden los gastos realizados en la ejecución de la obra, incluyendo partidas presupuestales utilizadas y desglose de costos.
También solicito la lista de proveedores y contratistas que participaron en la obra, detallando el tipo de servicio prestado y cualquier otra información que permita conocer su participación. Asimismo, requiero los procesos de asignación de los contratos, especificando si se realizaron mediante licitación pública, adjudicación directa u otro mecanismo, así como los dictámenes o resoluciones que justifican dichas decisiones.
Pido por igual se me entreguen todas las facturas,. comprobantes de pagos o documentos que recuenten los montos ya erogados para esta obra y se me informe por igual cuál es el presupuesto contemplado para dicho proyecto.
Finalmente, solicito cualquier documento, registro o evidencia que muestre la participación de su dependencia o autoridad en la realización de esta obra, incluyendo supervisión, autorizaciones, coordinación con el municipio de Soledad de Graciano Sánchez o cualquier tipo de apoyo otorgado por autoridades municipales.
Se solicita que toda la información sea entregada en COPIA SIMPLE EN FORMATO DIGITAL y corresponda al periodo comprendido entre el 1 de enero del 2024 y el 6 de octubre de 2025.</t>
  </si>
  <si>
    <t>1.- Número de pendones instalados en la vía pública relacionados con obras y acciones de la administración, previo al informe de actividades correspondiente al periodo 2024-2025.
2.- Número de espectaculares instalados en la vía pública relacionados con obras y acciones de la administración, previo al informe de actividades correspondiente al periodo 2024-2025.
3.- Costo total de los pendones, así como el costo total de los espectaculares mencionados en los puntos anteriores.
4.- Empresas contratadas para la impresión e instalación de los pendones y espectaculares, y cuál fue el método de selección (adjudicación directa, invitación restringida o licitación.
5.- Destino de los pendones una vez que se retiren de la vía pública.
6.- En caso de no contar con la información solicitada en los puntos anteriores, indicar cuál es la dependencia responsable de esas adquisiciones.</t>
  </si>
  <si>
    <t xml:space="preserve">Con fundamento en lo anterior y en estricto apego a los artículos 6 y 8 de la Constitución Política de los Estados Unidos Mexicanos, así como a los artículos 4, 65, fracción XIX de la Ley General de Transparencia y Acceso a la Información Pública y de los artículos 4 y 84 de la Ley de Transparencia y Acceso a la Información Pública del Estado de San Luis Potosí, solicitamos respetuosamente lo siguiente:
PRIMERO
Los resultados de la Clasificación por Objeto del Gasto de la Comisión Estatal de Búsqueda de Personas de San Luis Potosí, en formato abierto (Excel o CSV), correspondientes a los ejercicios fiscales: 2018, 2019, 2020, 2021, 2022, 2023 y 2024
La información debe contener, como mínimo, el desglose por capítulo y concepto, así como los montos aprobados, modificados, devengados (o ejercidos) y pagados en cada ejercicio fiscal.
SEGUNDO
La procedencia del recurso asignado a la Comisión Estatal de Búsqueda de Personas de San Luis Potosí, desagregada de la siguiente forma:
Recurso estatal
Recurso federal no etiquetado (participaciones federales)
Recurso federal etiquetado (aportaciones o convenios)
Para cada uno de los ejercicios fiscales: 2018, 2019, 2020, 2021, 2022, 2023 y 2024
TERCERO
El número total de personas funcionarias adscritas a la Comisión Estatal de Búsqueda de Personas de San Luis Potosí al 31 de diciembre de cada uno de los ejercicios fiscales: 2018, 2019, 2020, 2021, 2022, 2023 y 2024. Incluyendo:
Nombre del puesto
Cargo y descripción del puesto
Vigencia del nombramiento o contrato
Tipo de contrato (por ejemplo: base, confianza, honorarios, etc.)
CUARTO
En caso de no contar con la información solicitada en los puntos PRIMERO a TERCERO de manera directa, solicitamos se nos remita cualquier documentación en posesión de las autoridades que permita reconstruirla o, en su defecto, aproximarnos a los datos requeridos. Asimismo, agradeceremos se proporcione cualquier otro documento que pudiera contener, de manera parcial o complementaria, la información solicitada.
Finalmente, le informo que a la presente solicitud se anexa un archivo en formato PDF que contiene la versión íntegra del documento.
</t>
  </si>
  <si>
    <t>A quién corresponda.
Por medio del presente se solicita la versión pública del Documento de Seguridad, en materia de Protección de Datos Personales en Posesión de Sujetos Obligados.
En su defecto, se solicita las razones, fundadas y motivadas, por las cuales no se cuenta con el Documento de Seguridad.
Gracias.</t>
  </si>
  <si>
    <t>Por medio de la presente y con fundamento en los artículos aplicables de la Ley General de Transparencia y Acceso a la Información Pública, respetuosamente solicito la siguiente información:
Solicito versión electrónica de toda la documentación relacionada con la contratación de fuegos artificiales (pirotecnia) utilizados en los festejos del CCXV (215) Aniversario de la Independencia de México, realizados en el año correspondiente, incluyendo pero no limitándose a:
Dependencia, dirección o área responsable de la contratación y ejecución del servicio.
Identificación completa del proveedor contratado (nombre o razón social, RFC, domicilio).
Contrato y/o pedido de compra celebrado para la prestación del servicio.
Monto total del presupuesto asignado, incluyendo desglose por partidas si aplica.
Licitación o procedimiento de contratación realizado (licitación pública, invitación a cuando menos tres personas, adjudicación directa), incluyendo bases, invitaciones, dictámenes y fallo.
Factura(s) emitidas y comprobantes de pago.
Requisición del área solicitante y documentos internos de justificación técnica y económica.
Permisos y autorizaciones necesarios para el uso de pirotecnia, incluyendo los emitidos por:
Secretaría de la Defensa Nacional (SEDENA),
Protección Civil,
Gobierno estatal y municipal.
Pólizas de seguro y medidas de seguridad aplicadas.
Actas de entrega-recepción del servicio.
Cualquier convenio, anexo técnico, informe, bitácora, dictamen o documento adicional relacionado con este contrato.
Solicito que, en caso de que alguna parte de la información sea clasificada, se me entregue la versión pública, de conformidad con la Ley de Transparencia.
Agradezco que la información sea entregada en formato digital a través de este mismo medio.
Sin otro asunto por el momento, quedo atento(a) a su respuesta.</t>
  </si>
  <si>
    <t>De manera atenta y respetuosa, solicito se me proporcione COPIA SIMPLE Y EN FORMATO DIGITAL de toda la información relacionada con la implementación y operación inicial del sistema de transporte público San Luis Potosí–Ahualulco, correspondiente al periodo comprendido entre el 26 de junio de 2025 y el 28 de octubre de 2025.
En particular, requiero conocer el acuerdo publicado en el Periódico Oficial del Estado mediante el cual se establecen las cuotas y tarifas aplicables al sistema de transporte, así como el número de unidades asignadas para su operación. Asimismo, solicito se me proporcionen todos los contratos, facturas y documentos oficiales relacionados con la adquisición de dichas unidades, incluyendo información sobre los procedimientos utilizados para su obtención, ya sea licitación pública, invitación restringida o adjudicación directa.
Finalmente, solicito que toda la información sea entregada en COPIA SIMPLE Y EN FORMATO DIGITAL</t>
  </si>
  <si>
    <t>De manera atenta, solicito se me entregue COPIA SIMPLE EN FORMATO DIGITAL de toda la información relacionada con los permisos, contratos o convenios otorgados a producciones audiovisuales (series, películas, comerciales, videoclips o documentales) que hayan realizado grabaciones en el estado de San Luis Potosí durante el periodo comprendido del 1 de octubre de 2021 al 30 de octubre de 2025.
Solicito que la información incluya, desagregada por año:
Nombre de la producción o empresa solicitante.
Tipo de permiso o contrato emitido, así como la dependencia o atea que otorgó el contrato. 
Monto cobrado o tarifa aplicada por el uso de espacios públicos, patrimoniales o turísticos.
Duración del permiso o contrato y ubicaciones específicas donde se realizaron las grabaciones.
Número total de permisos o contratos firmados por año y el monto total recaudado por dicho concepto.
Asimismo, se solicita copia de los lineamientos, reglamentos o tabuladores de tarifas vigentes que regulen la filmación de producciones audiovisuales en espacios públicos o turísticos del estado, así como información sobre los apoyos, incentivos o exenciones económicas que se hayan otorgado a productoras audiovisuales en el mismo periodo.
Se solicita que toda la información sea entregada en COPIA SIMPLE EN FORMATO DIGITAL.</t>
  </si>
  <si>
    <t>EDGAR RAMIREZ MARCELINO</t>
  </si>
  <si>
    <t>VICTOR ALVARADO AVILA</t>
  </si>
  <si>
    <t>ABELARDO MEDELLIN PEREZ</t>
  </si>
  <si>
    <t>SOLICITANTE X</t>
  </si>
  <si>
    <t>JUAN SANCHEZ TORRES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</si>
</sst>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12"/>
      <name val="Arial"/>
    </font>
    <font>
      <sz val="11"/>
      <name val="Arial"/>
      <family val="2"/>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theme="7" tint="0.79998168889431442"/>
        <bgColor indexed="64"/>
      </patternFill>
    </fill>
  </fills>
  <borders count="20">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
      <left style="thin">
        <color theme="9"/>
      </left>
      <right/>
      <top style="thin">
        <color theme="9"/>
      </top>
      <bottom style="thin">
        <color theme="9"/>
      </bottom>
      <diagonal/>
    </border>
    <border>
      <left style="thin">
        <color theme="9"/>
      </left>
      <right style="thin">
        <color theme="9"/>
      </right>
      <top style="thin">
        <color theme="9"/>
      </top>
      <bottom style="thin">
        <color theme="9"/>
      </bottom>
      <diagonal/>
    </border>
    <border>
      <left style="thin">
        <color theme="9"/>
      </left>
      <right style="thin">
        <color theme="9"/>
      </right>
      <top style="thin">
        <color theme="9"/>
      </top>
      <bottom/>
      <diagonal/>
    </border>
    <border>
      <left/>
      <right style="thin">
        <color theme="9"/>
      </right>
      <top/>
      <bottom/>
      <diagonal/>
    </border>
    <border>
      <left style="thin">
        <color theme="9"/>
      </left>
      <right style="thin">
        <color theme="9"/>
      </right>
      <top/>
      <bottom/>
      <diagonal/>
    </border>
    <border>
      <left style="thin">
        <color theme="9"/>
      </left>
      <right/>
      <top/>
      <bottom/>
      <diagonal/>
    </border>
    <border>
      <left style="medium">
        <color theme="9"/>
      </left>
      <right style="medium">
        <color theme="9"/>
      </right>
      <top/>
      <bottom style="medium">
        <color theme="9"/>
      </bottom>
      <diagonal/>
    </border>
    <border>
      <left style="thin">
        <color theme="9"/>
      </left>
      <right style="thin">
        <color theme="9"/>
      </right>
      <top/>
      <bottom style="thin">
        <color theme="9"/>
      </bottom>
      <diagonal/>
    </border>
  </borders>
  <cellStyleXfs count="2">
    <xf numFmtId="0" fontId="0" fillId="0" borderId="0"/>
    <xf numFmtId="0" fontId="4" fillId="7" borderId="10" applyNumberFormat="0" applyFont="0" applyAlignment="0" applyProtection="0"/>
  </cellStyleXfs>
  <cellXfs count="61">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0" xfId="0" applyAlignment="1">
      <alignment horizontal="center"/>
    </xf>
    <xf numFmtId="0" fontId="0" fillId="0" borderId="2" xfId="0" applyBorder="1" applyAlignment="1">
      <alignment horizontal="center" vertical="center"/>
    </xf>
    <xf numFmtId="0" fontId="2" fillId="3" borderId="2"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2"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4" xfId="0" applyFont="1" applyBorder="1" applyAlignment="1">
      <alignment horizontal="center" vertical="top"/>
    </xf>
    <xf numFmtId="0" fontId="0" fillId="0" borderId="5" xfId="0" applyBorder="1" applyAlignment="1">
      <alignment horizontal="center" vertical="top"/>
    </xf>
    <xf numFmtId="0" fontId="0" fillId="0" borderId="6" xfId="0" applyBorder="1" applyAlignment="1">
      <alignment horizontal="center" vertical="top"/>
    </xf>
    <xf numFmtId="0" fontId="0" fillId="0" borderId="0" xfId="0" applyAlignment="1">
      <alignment horizontal="center" vertical="center" wrapText="1"/>
    </xf>
    <xf numFmtId="0" fontId="6" fillId="0" borderId="3" xfId="0" applyFont="1" applyBorder="1" applyAlignment="1">
      <alignment vertical="top" wrapText="1"/>
    </xf>
    <xf numFmtId="0" fontId="6" fillId="0" borderId="11" xfId="0" applyFont="1" applyBorder="1" applyAlignment="1">
      <alignment horizontal="left" vertical="top" wrapText="1"/>
    </xf>
    <xf numFmtId="0" fontId="0" fillId="8" borderId="0" xfId="0" applyFill="1"/>
    <xf numFmtId="0" fontId="18" fillId="8" borderId="0" xfId="0" applyFont="1" applyFill="1" applyAlignment="1">
      <alignment horizontal="left"/>
    </xf>
    <xf numFmtId="0" fontId="7" fillId="8" borderId="0" xfId="0" applyFont="1" applyFill="1" applyAlignment="1">
      <alignment horizontal="center"/>
    </xf>
    <xf numFmtId="0" fontId="7" fillId="8" borderId="0" xfId="0" quotePrefix="1" applyFont="1" applyFill="1"/>
    <xf numFmtId="14" fontId="7" fillId="8" borderId="0" xfId="0" applyNumberFormat="1" applyFont="1" applyFill="1" applyAlignment="1">
      <alignment horizontal="center"/>
    </xf>
    <xf numFmtId="0" fontId="7" fillId="8" borderId="0" xfId="0" applyFont="1" applyFill="1"/>
    <xf numFmtId="0" fontId="17" fillId="8" borderId="0" xfId="0" applyFont="1" applyFill="1" applyAlignment="1">
      <alignment horizontal="center"/>
    </xf>
    <xf numFmtId="14" fontId="17" fillId="8" borderId="0" xfId="0" applyNumberFormat="1" applyFont="1" applyFill="1" applyAlignment="1">
      <alignment horizontal="center"/>
    </xf>
    <xf numFmtId="0" fontId="17" fillId="8" borderId="0" xfId="0" applyFont="1" applyFill="1"/>
    <xf numFmtId="0" fontId="4" fillId="8" borderId="0" xfId="0" applyFont="1" applyFill="1" applyAlignment="1">
      <alignment horizontal="center"/>
    </xf>
    <xf numFmtId="14" fontId="0" fillId="8" borderId="0" xfId="0" applyNumberFormat="1" applyFill="1" applyAlignment="1">
      <alignment horizontal="left"/>
    </xf>
    <xf numFmtId="0" fontId="0" fillId="8" borderId="0" xfId="0" applyFill="1" applyAlignment="1">
      <alignment horizontal="center"/>
    </xf>
    <xf numFmtId="0" fontId="0" fillId="8" borderId="0" xfId="0" applyFill="1" applyAlignment="1">
      <alignment horizontal="center" vertical="center"/>
    </xf>
    <xf numFmtId="0" fontId="0" fillId="8" borderId="13" xfId="0" applyFill="1" applyBorder="1" applyAlignment="1">
      <alignment horizontal="center"/>
    </xf>
    <xf numFmtId="0" fontId="0" fillId="8" borderId="14" xfId="0" applyFill="1" applyBorder="1" applyAlignment="1">
      <alignment horizontal="center"/>
    </xf>
    <xf numFmtId="0" fontId="7" fillId="8" borderId="15" xfId="0" applyFont="1" applyFill="1" applyBorder="1"/>
    <xf numFmtId="0" fontId="0" fillId="8" borderId="16" xfId="0" applyFill="1" applyBorder="1" applyAlignment="1">
      <alignment horizontal="center"/>
    </xf>
    <xf numFmtId="0" fontId="0" fillId="0" borderId="17" xfId="0" applyBorder="1"/>
    <xf numFmtId="0" fontId="0" fillId="8" borderId="12" xfId="0" applyFill="1" applyBorder="1" applyAlignment="1">
      <alignment horizontal="center" vertical="center"/>
    </xf>
    <xf numFmtId="0" fontId="0" fillId="8" borderId="14" xfId="0" applyFill="1" applyBorder="1" applyAlignment="1">
      <alignment horizontal="center" vertical="center"/>
    </xf>
    <xf numFmtId="0" fontId="0" fillId="8" borderId="17" xfId="0" applyFill="1" applyBorder="1" applyAlignment="1">
      <alignment horizontal="center" vertical="center"/>
    </xf>
    <xf numFmtId="0" fontId="0" fillId="8" borderId="19" xfId="0" applyFill="1" applyBorder="1" applyAlignment="1">
      <alignment horizontal="center"/>
    </xf>
    <xf numFmtId="0" fontId="7" fillId="3" borderId="18" xfId="0" applyFont="1" applyFill="1" applyBorder="1" applyAlignment="1">
      <alignment horizontal="center" vertical="top" wrapText="1"/>
    </xf>
    <xf numFmtId="0" fontId="7" fillId="8" borderId="0" xfId="0" applyFont="1" applyFill="1" applyAlignment="1">
      <alignment horizontal="left"/>
    </xf>
    <xf numFmtId="0" fontId="17" fillId="8" borderId="0" xfId="0" applyFont="1" applyFill="1" applyAlignment="1">
      <alignment horizontal="left"/>
    </xf>
    <xf numFmtId="0" fontId="16" fillId="0" borderId="0" xfId="0" applyFont="1" applyAlignment="1">
      <alignment horizontal="center" vertical="top"/>
    </xf>
    <xf numFmtId="0" fontId="12" fillId="0" borderId="2" xfId="0" applyFont="1" applyBorder="1" applyAlignment="1">
      <alignment horizontal="left" vertical="top" wrapText="1"/>
    </xf>
    <xf numFmtId="0" fontId="12" fillId="5" borderId="7"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8" xfId="0" applyFont="1" applyBorder="1" applyAlignment="1">
      <alignment horizontal="center" vertical="center" wrapText="1"/>
    </xf>
    <xf numFmtId="0" fontId="14" fillId="0" borderId="0" xfId="0" applyFont="1" applyAlignment="1">
      <alignment horizontal="center" vertical="center" wrapText="1"/>
    </xf>
    <xf numFmtId="0" fontId="14" fillId="0" borderId="9"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fill>
        <patternFill patternType="solid">
          <fgColor indexed="64"/>
          <bgColor theme="7" tint="0.79998168889431442"/>
        </patternFill>
      </fil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numFmt numFmtId="0" formatCode="General"/>
      <fill>
        <patternFill patternType="solid">
          <fgColor indexed="64"/>
          <bgColor theme="7" tint="0.79998168889431442"/>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strike val="0"/>
        <outline val="0"/>
        <shadow val="0"/>
        <u val="none"/>
        <vertAlign val="baseline"/>
        <sz val="12"/>
        <color auto="1"/>
        <name val="Arial"/>
        <scheme val="none"/>
      </font>
      <fill>
        <patternFill patternType="solid">
          <fgColor indexed="64"/>
          <bgColor theme="7" tint="0.79998168889431442"/>
        </patternFill>
      </fill>
    </dxf>
    <dxf>
      <font>
        <b val="0"/>
        <i val="0"/>
        <strike val="0"/>
        <condense val="0"/>
        <extend val="0"/>
        <outline val="0"/>
        <shadow val="0"/>
        <u val="none"/>
        <vertAlign val="baseline"/>
        <sz val="12"/>
        <color auto="1"/>
        <name val="Arial"/>
        <scheme val="none"/>
      </font>
      <fill>
        <patternFill patternType="solid">
          <fgColor indexed="64"/>
          <bgColor theme="7" tint="0.79998168889431442"/>
        </patternFill>
      </fill>
    </dxf>
    <dxf>
      <font>
        <strike val="0"/>
        <outline val="0"/>
        <shadow val="0"/>
        <u val="none"/>
        <vertAlign val="baseline"/>
        <sz val="12"/>
        <color auto="1"/>
        <name val="Arial"/>
        <scheme val="none"/>
      </font>
      <fill>
        <patternFill patternType="solid">
          <fgColor indexed="64"/>
          <bgColor theme="7" tint="0.79998168889431442"/>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theme="7" tint="0.79998168889431442"/>
        </patternFill>
      </fill>
    </dxf>
    <dxf>
      <font>
        <strike val="0"/>
        <outline val="0"/>
        <shadow val="0"/>
        <u val="none"/>
        <vertAlign val="baseline"/>
        <sz val="12"/>
        <color auto="1"/>
        <name val="Arial"/>
        <scheme val="none"/>
      </font>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theme="7" tint="0.79998168889431442"/>
        </patternFill>
      </fill>
    </dxf>
    <dxf>
      <font>
        <strike val="0"/>
        <outline val="0"/>
        <shadow val="0"/>
        <u val="none"/>
        <vertAlign val="baseline"/>
        <sz val="12"/>
        <color auto="1"/>
        <name val="Arial"/>
        <scheme val="none"/>
      </font>
      <numFmt numFmtId="164" formatCode="m/d/yyyy"/>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theme="7" tint="0.79998168889431442"/>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3"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17" workbookViewId="0">
      <selection activeCell="E27" sqref="E27"/>
    </sheetView>
  </sheetViews>
  <sheetFormatPr baseColWidth="10" defaultColWidth="11.42578125" defaultRowHeight="12.75" x14ac:dyDescent="0.2"/>
  <cols>
    <col min="1" max="1" width="11.42578125" style="10"/>
    <col min="2" max="2" width="12" style="10" customWidth="1"/>
    <col min="3" max="3" width="135.28515625" customWidth="1"/>
  </cols>
  <sheetData>
    <row r="1" spans="1:5" ht="25.5" x14ac:dyDescent="0.35">
      <c r="A1" s="11" t="s">
        <v>0</v>
      </c>
      <c r="B1" s="11" t="s">
        <v>1</v>
      </c>
      <c r="C1" s="53" t="s">
        <v>2</v>
      </c>
      <c r="D1" s="53"/>
      <c r="E1" s="53"/>
    </row>
    <row r="2" spans="1:5" ht="85.5" customHeight="1" x14ac:dyDescent="0.2">
      <c r="A2" s="12">
        <v>34</v>
      </c>
      <c r="B2" s="12" t="s">
        <v>3</v>
      </c>
      <c r="C2" s="52" t="s">
        <v>4</v>
      </c>
      <c r="D2" s="52"/>
      <c r="E2" s="52"/>
    </row>
    <row r="3" spans="1:5" ht="64.5" customHeight="1" x14ac:dyDescent="0.2">
      <c r="A3" s="12">
        <v>54</v>
      </c>
      <c r="B3" s="12" t="s">
        <v>5</v>
      </c>
      <c r="C3" s="52" t="s">
        <v>6</v>
      </c>
      <c r="D3" s="52"/>
      <c r="E3" s="52"/>
    </row>
    <row r="4" spans="1:5" ht="69" customHeight="1" x14ac:dyDescent="0.2">
      <c r="A4" s="12">
        <v>54</v>
      </c>
      <c r="B4" s="12" t="s">
        <v>7</v>
      </c>
      <c r="C4" s="52" t="s">
        <v>8</v>
      </c>
      <c r="D4" s="52"/>
      <c r="E4" s="52"/>
    </row>
    <row r="10" spans="1:5" ht="15.75" x14ac:dyDescent="0.2">
      <c r="B10" s="51" t="s">
        <v>46</v>
      </c>
      <c r="C10" s="51"/>
    </row>
    <row r="12" spans="1:5" x14ac:dyDescent="0.2">
      <c r="B12" s="19" t="s">
        <v>9</v>
      </c>
      <c r="C12" s="9" t="s">
        <v>10</v>
      </c>
    </row>
    <row r="13" spans="1:5" x14ac:dyDescent="0.2">
      <c r="B13" s="10">
        <v>1</v>
      </c>
      <c r="C13" s="9" t="s">
        <v>11</v>
      </c>
    </row>
    <row r="14" spans="1:5" x14ac:dyDescent="0.2">
      <c r="B14" s="10">
        <v>2</v>
      </c>
      <c r="C14" s="9" t="s">
        <v>12</v>
      </c>
    </row>
    <row r="15" spans="1:5" x14ac:dyDescent="0.2">
      <c r="B15" s="10">
        <v>3</v>
      </c>
      <c r="C15" s="9" t="s">
        <v>13</v>
      </c>
    </row>
    <row r="16" spans="1:5" x14ac:dyDescent="0.2">
      <c r="B16" s="10">
        <v>4</v>
      </c>
      <c r="C16" s="9" t="s">
        <v>14</v>
      </c>
    </row>
    <row r="17" spans="2:3" x14ac:dyDescent="0.2">
      <c r="B17" s="10">
        <v>5</v>
      </c>
      <c r="C17" s="9" t="s">
        <v>15</v>
      </c>
    </row>
    <row r="18" spans="2:3" x14ac:dyDescent="0.2">
      <c r="B18" s="10">
        <v>6</v>
      </c>
      <c r="C18" s="9" t="s">
        <v>16</v>
      </c>
    </row>
    <row r="19" spans="2:3" x14ac:dyDescent="0.2">
      <c r="B19" s="10">
        <v>7</v>
      </c>
      <c r="C19" s="9" t="s">
        <v>17</v>
      </c>
    </row>
    <row r="20" spans="2:3" x14ac:dyDescent="0.2">
      <c r="B20" s="10">
        <v>8</v>
      </c>
      <c r="C20" s="9" t="s">
        <v>18</v>
      </c>
    </row>
    <row r="21" spans="2:3" x14ac:dyDescent="0.2">
      <c r="B21" s="10">
        <v>9</v>
      </c>
      <c r="C21" s="9" t="s">
        <v>19</v>
      </c>
    </row>
    <row r="22" spans="2:3" x14ac:dyDescent="0.2">
      <c r="B22" s="10">
        <v>10</v>
      </c>
      <c r="C22" t="s">
        <v>60</v>
      </c>
    </row>
    <row r="23" spans="2:3" x14ac:dyDescent="0.2">
      <c r="B23" s="10">
        <v>11</v>
      </c>
      <c r="C23" s="9" t="s">
        <v>61</v>
      </c>
    </row>
    <row r="24" spans="2:3" x14ac:dyDescent="0.2">
      <c r="B24" s="10">
        <v>12</v>
      </c>
      <c r="C24" s="9" t="s">
        <v>59</v>
      </c>
    </row>
    <row r="26" spans="2:3" ht="15.75" x14ac:dyDescent="0.2">
      <c r="B26" s="51" t="s">
        <v>45</v>
      </c>
      <c r="C26" s="51"/>
    </row>
    <row r="28" spans="2:3" x14ac:dyDescent="0.2">
      <c r="B28" s="19" t="s">
        <v>20</v>
      </c>
      <c r="C28" s="9" t="s">
        <v>10</v>
      </c>
    </row>
    <row r="29" spans="2:3" x14ac:dyDescent="0.2">
      <c r="B29" s="10">
        <v>1</v>
      </c>
      <c r="C29" s="9" t="s">
        <v>21</v>
      </c>
    </row>
    <row r="30" spans="2:3" x14ac:dyDescent="0.2">
      <c r="B30" s="10">
        <v>2</v>
      </c>
      <c r="C30" s="9" t="s">
        <v>22</v>
      </c>
    </row>
    <row r="31" spans="2:3" x14ac:dyDescent="0.2">
      <c r="B31" s="10">
        <v>3</v>
      </c>
      <c r="C31" s="9" t="s">
        <v>23</v>
      </c>
    </row>
    <row r="34" spans="2:3" ht="15.75" x14ac:dyDescent="0.2">
      <c r="B34" s="51" t="s">
        <v>47</v>
      </c>
      <c r="C34" s="51"/>
    </row>
    <row r="36" spans="2:3" x14ac:dyDescent="0.2">
      <c r="B36" s="19" t="s">
        <v>48</v>
      </c>
      <c r="C36" s="9" t="s">
        <v>10</v>
      </c>
    </row>
    <row r="37" spans="2:3" x14ac:dyDescent="0.2">
      <c r="B37" s="10">
        <v>1</v>
      </c>
      <c r="C37" s="9" t="s">
        <v>49</v>
      </c>
    </row>
    <row r="38" spans="2:3" x14ac:dyDescent="0.2">
      <c r="B38" s="10">
        <v>2</v>
      </c>
      <c r="C38" s="9" t="s">
        <v>55</v>
      </c>
    </row>
    <row r="39" spans="2:3" x14ac:dyDescent="0.2">
      <c r="B39" s="10">
        <v>3</v>
      </c>
      <c r="C39" s="9" t="s">
        <v>50</v>
      </c>
    </row>
    <row r="40" spans="2:3" x14ac:dyDescent="0.2">
      <c r="B40" s="10">
        <v>4</v>
      </c>
      <c r="C40" s="9" t="s">
        <v>53</v>
      </c>
    </row>
    <row r="41" spans="2:3" x14ac:dyDescent="0.2">
      <c r="B41" s="10">
        <v>5</v>
      </c>
      <c r="C41" t="s">
        <v>52</v>
      </c>
    </row>
    <row r="42" spans="2:3" x14ac:dyDescent="0.2">
      <c r="B42" s="10">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7"/>
  <sheetViews>
    <sheetView showGridLines="0" tabSelected="1" topLeftCell="A5" zoomScale="90" zoomScaleNormal="90" workbookViewId="0">
      <selection activeCell="F26" sqref="F26"/>
    </sheetView>
  </sheetViews>
  <sheetFormatPr baseColWidth="10" defaultColWidth="9.140625" defaultRowHeight="12.75" x14ac:dyDescent="0.2"/>
  <cols>
    <col min="1" max="1" width="18.28515625" style="5" customWidth="1"/>
    <col min="2" max="2" width="38.28515625" customWidth="1"/>
    <col min="3" max="3" width="14.7109375" customWidth="1"/>
    <col min="4" max="4" width="34.8554687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6" customWidth="1"/>
    <col min="13" max="13" width="15.140625" customWidth="1"/>
    <col min="14" max="14" width="44.5703125" customWidth="1"/>
    <col min="15" max="253" width="11.42578125" customWidth="1"/>
  </cols>
  <sheetData>
    <row r="1" spans="1:16" ht="27.75" customHeight="1" x14ac:dyDescent="0.2">
      <c r="A1" s="3" t="s">
        <v>24</v>
      </c>
      <c r="B1" s="16">
        <v>10</v>
      </c>
      <c r="C1" s="56" t="s">
        <v>25</v>
      </c>
      <c r="D1" s="57"/>
      <c r="F1" s="3" t="s">
        <v>26</v>
      </c>
      <c r="G1" s="7" t="s">
        <v>27</v>
      </c>
      <c r="H1" s="6">
        <f>COUNTIF(Formato!$L$10:$L$43,B1)</f>
        <v>11</v>
      </c>
      <c r="I1" s="58" t="s">
        <v>28</v>
      </c>
      <c r="J1" s="59"/>
      <c r="K1" s="59"/>
      <c r="L1" s="59"/>
    </row>
    <row r="2" spans="1:16" ht="29.25" customHeight="1" thickBot="1" x14ac:dyDescent="0.25">
      <c r="B2" s="17" t="str">
        <f>IF(B1&gt;0, CHOOSE(B1,"Enero", "Febrero", "Marzo", "Abril", "Mayo", "Junio", "Julio", "Agosto","Septiembre","Octubre","Noviembre","Diciembre"),"Escriba arriba número de mes a reportar")</f>
        <v>Octubre</v>
      </c>
      <c r="F2" s="4"/>
      <c r="G2" s="8" t="s">
        <v>29</v>
      </c>
      <c r="H2" s="6">
        <f>COUNTIF(Formato!$M$10:$M$43,B1)</f>
        <v>11</v>
      </c>
      <c r="I2" s="58" t="s">
        <v>30</v>
      </c>
      <c r="J2" s="59"/>
      <c r="K2" s="59"/>
      <c r="L2" s="59"/>
    </row>
    <row r="3" spans="1:16" ht="18.75" thickBot="1" x14ac:dyDescent="0.25">
      <c r="A3" s="3" t="s">
        <v>31</v>
      </c>
      <c r="B3" s="16">
        <v>2025</v>
      </c>
      <c r="D3" s="4"/>
      <c r="E3" s="14"/>
      <c r="F3" s="13"/>
      <c r="M3" s="20" t="s">
        <v>32</v>
      </c>
    </row>
    <row r="4" spans="1:16" ht="32.25" customHeight="1" x14ac:dyDescent="0.2">
      <c r="M4" s="21">
        <v>1</v>
      </c>
      <c r="N4" s="25" t="s">
        <v>33</v>
      </c>
    </row>
    <row r="5" spans="1:16" ht="77.25" thickBot="1" x14ac:dyDescent="0.25">
      <c r="F5" s="9"/>
      <c r="M5" s="22">
        <v>2</v>
      </c>
      <c r="N5" s="24" t="s">
        <v>34</v>
      </c>
    </row>
    <row r="6" spans="1:16" ht="18" customHeight="1" x14ac:dyDescent="0.25">
      <c r="A6" s="55" t="s">
        <v>35</v>
      </c>
      <c r="B6" s="55"/>
      <c r="C6" s="55"/>
      <c r="D6" s="55"/>
      <c r="E6" s="55"/>
      <c r="F6" s="55"/>
      <c r="G6" s="55"/>
      <c r="H6" s="55"/>
      <c r="I6" s="55"/>
    </row>
    <row r="7" spans="1:16" x14ac:dyDescent="0.2">
      <c r="D7" s="60" t="s">
        <v>62</v>
      </c>
      <c r="E7" s="60"/>
      <c r="F7" s="60"/>
    </row>
    <row r="9" spans="1:16" s="2" customFormat="1" ht="44.25" customHeight="1" thickBot="1" x14ac:dyDescent="0.25">
      <c r="A9" s="18" t="s">
        <v>51</v>
      </c>
      <c r="B9" s="18" t="s">
        <v>57</v>
      </c>
      <c r="C9" s="23" t="s">
        <v>36</v>
      </c>
      <c r="D9" s="18" t="s">
        <v>37</v>
      </c>
      <c r="E9" s="23" t="s">
        <v>20</v>
      </c>
      <c r="F9" s="23" t="s">
        <v>9</v>
      </c>
      <c r="G9" s="23" t="s">
        <v>38</v>
      </c>
      <c r="H9" s="23" t="s">
        <v>56</v>
      </c>
      <c r="I9" s="23" t="s">
        <v>39</v>
      </c>
      <c r="J9" s="23" t="s">
        <v>58</v>
      </c>
      <c r="K9" s="23" t="s">
        <v>40</v>
      </c>
      <c r="L9" s="48" t="s">
        <v>41</v>
      </c>
      <c r="M9" s="48" t="s">
        <v>42</v>
      </c>
    </row>
    <row r="10" spans="1:16" ht="27" customHeight="1" x14ac:dyDescent="0.2">
      <c r="A10" s="26" t="s">
        <v>64</v>
      </c>
      <c r="B10" s="27" t="s">
        <v>97</v>
      </c>
      <c r="C10" s="26" t="s">
        <v>75</v>
      </c>
      <c r="D10" s="26" t="s">
        <v>86</v>
      </c>
      <c r="E10" s="28" t="s">
        <v>23</v>
      </c>
      <c r="F10" s="29" t="s">
        <v>17</v>
      </c>
      <c r="G10" s="26" t="s">
        <v>83</v>
      </c>
      <c r="H10" s="30"/>
      <c r="I10" s="31">
        <v>0</v>
      </c>
      <c r="J10" s="31" t="s">
        <v>50</v>
      </c>
      <c r="K10" s="31">
        <v>0</v>
      </c>
      <c r="L10" s="47">
        <f>IF(Formato!$C10&lt;&gt;"",MONTH(C10),"")</f>
        <v>10</v>
      </c>
      <c r="M10" s="38">
        <f>IF(Formato!$G10&lt;&gt;"",MONTH(G10),"")</f>
        <v>10</v>
      </c>
      <c r="N10" s="43"/>
      <c r="P10" s="9"/>
    </row>
    <row r="11" spans="1:16" ht="15" x14ac:dyDescent="0.2">
      <c r="A11" s="26" t="s">
        <v>65</v>
      </c>
      <c r="B11" s="27" t="s">
        <v>98</v>
      </c>
      <c r="C11" s="26" t="s">
        <v>75</v>
      </c>
      <c r="D11" s="26" t="s">
        <v>87</v>
      </c>
      <c r="E11" s="28" t="s">
        <v>23</v>
      </c>
      <c r="F11" s="31" t="s">
        <v>17</v>
      </c>
      <c r="G11" s="26" t="s">
        <v>84</v>
      </c>
      <c r="H11" s="30"/>
      <c r="I11" s="31">
        <v>0</v>
      </c>
      <c r="J11" s="31" t="s">
        <v>50</v>
      </c>
      <c r="K11" s="31">
        <v>0</v>
      </c>
      <c r="L11" s="47">
        <f>IF(Formato!$C11&lt;&gt;"",MONTH(C11),"")</f>
        <v>10</v>
      </c>
      <c r="M11" s="38">
        <f>IF(Formato!$G11&lt;&gt;"",MONTH(G11),"")</f>
        <v>10</v>
      </c>
      <c r="N11" s="43"/>
      <c r="P11" s="9"/>
    </row>
    <row r="12" spans="1:16" ht="15" x14ac:dyDescent="0.2">
      <c r="A12" s="26" t="s">
        <v>66</v>
      </c>
      <c r="B12" s="27" t="s">
        <v>99</v>
      </c>
      <c r="C12" s="26" t="s">
        <v>76</v>
      </c>
      <c r="D12" s="26" t="s">
        <v>88</v>
      </c>
      <c r="E12" s="28" t="s">
        <v>23</v>
      </c>
      <c r="F12" s="31" t="s">
        <v>17</v>
      </c>
      <c r="G12" s="26" t="s">
        <v>84</v>
      </c>
      <c r="H12" s="30"/>
      <c r="I12" s="31">
        <v>0</v>
      </c>
      <c r="J12" s="31" t="s">
        <v>49</v>
      </c>
      <c r="K12" s="31">
        <v>0</v>
      </c>
      <c r="L12" s="47">
        <f>IF(Formato!$C12&lt;&gt;"",MONTH(C12),"")</f>
        <v>10</v>
      </c>
      <c r="M12" s="38">
        <f>IF(Formato!$G12&lt;&gt;"",MONTH(G12),"")</f>
        <v>10</v>
      </c>
      <c r="P12" s="9"/>
    </row>
    <row r="13" spans="1:16" ht="15" x14ac:dyDescent="0.2">
      <c r="A13" s="26" t="s">
        <v>67</v>
      </c>
      <c r="B13" s="27" t="s">
        <v>99</v>
      </c>
      <c r="C13" s="26" t="s">
        <v>77</v>
      </c>
      <c r="D13" s="26" t="s">
        <v>89</v>
      </c>
      <c r="E13" s="28" t="s">
        <v>23</v>
      </c>
      <c r="F13" s="31" t="s">
        <v>17</v>
      </c>
      <c r="G13" s="26" t="s">
        <v>84</v>
      </c>
      <c r="H13" s="30"/>
      <c r="I13" s="31">
        <v>0</v>
      </c>
      <c r="J13" s="31" t="s">
        <v>49</v>
      </c>
      <c r="K13" s="31">
        <v>0</v>
      </c>
      <c r="L13" s="47">
        <f>IF(Formato!$C13&lt;&gt;"",MONTH(C13),"")</f>
        <v>10</v>
      </c>
      <c r="M13" s="38">
        <f>IF(Formato!$G13&lt;&gt;"",MONTH(G13),"")</f>
        <v>10</v>
      </c>
    </row>
    <row r="14" spans="1:16" ht="15" x14ac:dyDescent="0.2">
      <c r="A14" s="26" t="s">
        <v>68</v>
      </c>
      <c r="B14" s="27" t="s">
        <v>99</v>
      </c>
      <c r="C14" s="26" t="s">
        <v>77</v>
      </c>
      <c r="D14" s="26" t="s">
        <v>90</v>
      </c>
      <c r="E14" s="28" t="s">
        <v>23</v>
      </c>
      <c r="F14" s="31" t="s">
        <v>17</v>
      </c>
      <c r="G14" s="26" t="s">
        <v>84</v>
      </c>
      <c r="H14" s="30"/>
      <c r="I14" s="31">
        <v>0</v>
      </c>
      <c r="J14" s="31" t="s">
        <v>49</v>
      </c>
      <c r="K14" s="31">
        <v>0</v>
      </c>
      <c r="L14" s="47">
        <f>IF(Formato!$C14&lt;&gt;"",MONTH(C14),"")</f>
        <v>10</v>
      </c>
      <c r="M14" s="38">
        <f>IF(Formato!$G14&lt;&gt;"",MONTH(G14),"")</f>
        <v>10</v>
      </c>
      <c r="N14" s="43"/>
    </row>
    <row r="15" spans="1:16" ht="15" x14ac:dyDescent="0.2">
      <c r="A15" s="26" t="s">
        <v>69</v>
      </c>
      <c r="B15" s="27" t="s">
        <v>63</v>
      </c>
      <c r="C15" s="26" t="s">
        <v>78</v>
      </c>
      <c r="D15" s="26" t="s">
        <v>91</v>
      </c>
      <c r="E15" s="28" t="s">
        <v>23</v>
      </c>
      <c r="F15" s="31" t="s">
        <v>17</v>
      </c>
      <c r="G15" s="26" t="s">
        <v>85</v>
      </c>
      <c r="H15" s="30"/>
      <c r="I15" s="31">
        <v>0</v>
      </c>
      <c r="J15" s="31" t="s">
        <v>49</v>
      </c>
      <c r="K15" s="31">
        <v>0</v>
      </c>
      <c r="L15" s="47">
        <f>IF(Formato!$C15&lt;&gt;"",MONTH(C15),"")</f>
        <v>10</v>
      </c>
      <c r="M15" s="38">
        <f>IF(Formato!$G15&lt;&gt;"",MONTH(G15),"")</f>
        <v>10</v>
      </c>
      <c r="N15" s="43"/>
    </row>
    <row r="16" spans="1:16" ht="15" x14ac:dyDescent="0.2">
      <c r="A16" s="26" t="s">
        <v>70</v>
      </c>
      <c r="B16" s="27" t="s">
        <v>63</v>
      </c>
      <c r="C16" s="26" t="s">
        <v>79</v>
      </c>
      <c r="D16" s="26" t="s">
        <v>92</v>
      </c>
      <c r="E16" s="28" t="s">
        <v>23</v>
      </c>
      <c r="F16" s="31" t="s">
        <v>17</v>
      </c>
      <c r="G16" s="26" t="s">
        <v>82</v>
      </c>
      <c r="H16" s="30"/>
      <c r="I16" s="31">
        <v>0</v>
      </c>
      <c r="J16" s="31" t="s">
        <v>49</v>
      </c>
      <c r="K16" s="31">
        <v>0</v>
      </c>
      <c r="L16" s="47">
        <f>IF(Formato!$C16&lt;&gt;"",MONTH(C16),"")</f>
        <v>10</v>
      </c>
      <c r="M16" s="38">
        <f>IF(Formato!$G16&lt;&gt;"",MONTH(G16),"")</f>
        <v>10</v>
      </c>
      <c r="N16" s="43"/>
    </row>
    <row r="17" spans="1:14" ht="15" x14ac:dyDescent="0.2">
      <c r="A17" s="26" t="s">
        <v>71</v>
      </c>
      <c r="B17" s="27" t="s">
        <v>100</v>
      </c>
      <c r="C17" s="26" t="s">
        <v>79</v>
      </c>
      <c r="D17" s="26" t="s">
        <v>93</v>
      </c>
      <c r="E17" s="28" t="s">
        <v>23</v>
      </c>
      <c r="F17" s="31" t="s">
        <v>17</v>
      </c>
      <c r="G17" s="26" t="s">
        <v>79</v>
      </c>
      <c r="H17" s="30"/>
      <c r="I17" s="31">
        <v>0</v>
      </c>
      <c r="J17" s="31" t="s">
        <v>49</v>
      </c>
      <c r="K17" s="31">
        <v>0</v>
      </c>
      <c r="L17" s="47">
        <f>IF(Formato!$C17&lt;&gt;"",MONTH(C17),"")</f>
        <v>10</v>
      </c>
      <c r="M17" s="38">
        <f>IF(Formato!$G17&lt;&gt;"",MONTH(G17),"")</f>
        <v>10</v>
      </c>
    </row>
    <row r="18" spans="1:14" ht="15" x14ac:dyDescent="0.2">
      <c r="A18" s="26" t="s">
        <v>72</v>
      </c>
      <c r="B18" s="27" t="s">
        <v>101</v>
      </c>
      <c r="C18" s="26" t="s">
        <v>80</v>
      </c>
      <c r="D18" s="26" t="s">
        <v>94</v>
      </c>
      <c r="E18" s="28" t="s">
        <v>22</v>
      </c>
      <c r="F18" s="31" t="s">
        <v>59</v>
      </c>
      <c r="G18" s="26" t="s">
        <v>80</v>
      </c>
      <c r="H18" s="30"/>
      <c r="I18" s="31">
        <v>0</v>
      </c>
      <c r="J18" s="31" t="s">
        <v>49</v>
      </c>
      <c r="K18" s="31">
        <v>0</v>
      </c>
      <c r="L18" s="47">
        <f>IF(Formato!$C18&lt;&gt;"",MONTH(C18),"")</f>
        <v>10</v>
      </c>
      <c r="M18" s="38">
        <f>IF(Formato!$G18&lt;&gt;"",MONTH(G18),"")</f>
        <v>10</v>
      </c>
      <c r="N18" s="43"/>
    </row>
    <row r="19" spans="1:14" ht="15" x14ac:dyDescent="0.2">
      <c r="A19" s="26" t="s">
        <v>73</v>
      </c>
      <c r="B19" s="27" t="s">
        <v>99</v>
      </c>
      <c r="C19" s="26" t="s">
        <v>81</v>
      </c>
      <c r="D19" s="26" t="s">
        <v>95</v>
      </c>
      <c r="E19" s="28" t="s">
        <v>22</v>
      </c>
      <c r="F19" s="31" t="s">
        <v>59</v>
      </c>
      <c r="G19" s="26" t="s">
        <v>81</v>
      </c>
      <c r="H19" s="30"/>
      <c r="I19" s="31">
        <v>0</v>
      </c>
      <c r="J19" s="31" t="s">
        <v>49</v>
      </c>
      <c r="K19" s="31">
        <v>0</v>
      </c>
      <c r="L19" s="47">
        <f>IF(Formato!$C19&lt;&gt;"",MONTH(C19),"")</f>
        <v>10</v>
      </c>
      <c r="M19" s="38">
        <f>IF(Formato!$G19&lt;&gt;"",MONTH(G19),"")</f>
        <v>10</v>
      </c>
    </row>
    <row r="20" spans="1:14" ht="15" x14ac:dyDescent="0.2">
      <c r="A20" s="26" t="s">
        <v>74</v>
      </c>
      <c r="B20" s="27" t="s">
        <v>99</v>
      </c>
      <c r="C20" s="26" t="s">
        <v>82</v>
      </c>
      <c r="D20" s="26" t="s">
        <v>96</v>
      </c>
      <c r="E20" s="28" t="s">
        <v>22</v>
      </c>
      <c r="F20" s="31" t="s">
        <v>59</v>
      </c>
      <c r="G20" s="26" t="s">
        <v>82</v>
      </c>
      <c r="H20" s="30"/>
      <c r="I20" s="31">
        <v>0</v>
      </c>
      <c r="J20" s="31" t="s">
        <v>49</v>
      </c>
      <c r="K20" s="31">
        <v>0</v>
      </c>
      <c r="L20" s="47">
        <f>IF(Formato!$C20&lt;&gt;"",MONTH(C20),"")</f>
        <v>10</v>
      </c>
      <c r="M20" s="38">
        <f>IF(Formato!$G20&lt;&gt;"",MONTH(G20),"")</f>
        <v>10</v>
      </c>
      <c r="N20" s="43"/>
    </row>
    <row r="21" spans="1:14" ht="15" x14ac:dyDescent="0.2">
      <c r="A21" s="26"/>
      <c r="B21" s="27"/>
      <c r="C21" s="26"/>
      <c r="D21" s="26"/>
      <c r="E21" s="28"/>
      <c r="F21" s="31"/>
      <c r="G21" s="26"/>
      <c r="H21" s="30"/>
      <c r="I21" s="31"/>
      <c r="J21" s="31"/>
      <c r="K21" s="31"/>
      <c r="L21" s="47"/>
      <c r="M21" s="38"/>
      <c r="N21" s="43"/>
    </row>
    <row r="22" spans="1:14" ht="15" x14ac:dyDescent="0.2">
      <c r="A22" s="26"/>
      <c r="B22" s="27"/>
      <c r="C22" s="26"/>
      <c r="D22" s="26"/>
      <c r="E22" s="28"/>
      <c r="F22" s="31"/>
      <c r="G22" s="26"/>
      <c r="H22" s="30"/>
      <c r="I22" s="31"/>
      <c r="J22" s="31"/>
      <c r="K22" s="31"/>
      <c r="L22" s="47"/>
      <c r="M22" s="38"/>
      <c r="N22" s="43"/>
    </row>
    <row r="23" spans="1:14" ht="15" x14ac:dyDescent="0.2">
      <c r="A23" s="26"/>
      <c r="B23" s="27"/>
      <c r="C23" s="26"/>
      <c r="D23" s="26"/>
      <c r="E23" s="28"/>
      <c r="F23" s="31"/>
      <c r="G23" s="26"/>
      <c r="H23" s="30"/>
      <c r="I23" s="31"/>
      <c r="J23" s="31"/>
      <c r="K23" s="31"/>
      <c r="L23" s="47"/>
      <c r="M23" s="38"/>
      <c r="N23" s="43"/>
    </row>
    <row r="24" spans="1:14" ht="15" x14ac:dyDescent="0.2">
      <c r="A24" s="26"/>
      <c r="B24" s="27"/>
      <c r="C24" s="26"/>
      <c r="D24" s="26"/>
      <c r="E24" s="28"/>
      <c r="F24" s="31"/>
      <c r="G24" s="26"/>
      <c r="H24" s="30"/>
      <c r="I24" s="31"/>
      <c r="J24" s="31"/>
      <c r="K24" s="31"/>
      <c r="L24" s="47"/>
      <c r="M24" s="38"/>
      <c r="N24" s="43"/>
    </row>
    <row r="25" spans="1:14" ht="15" x14ac:dyDescent="0.2">
      <c r="A25" s="26"/>
      <c r="B25" s="27"/>
      <c r="C25" s="26"/>
      <c r="D25" s="26"/>
      <c r="E25" s="28"/>
      <c r="F25" s="31"/>
      <c r="G25" s="26"/>
      <c r="H25" s="30"/>
      <c r="I25" s="31"/>
      <c r="J25" s="31"/>
      <c r="K25" s="31"/>
      <c r="L25" s="47"/>
      <c r="M25" s="38"/>
      <c r="N25" s="43"/>
    </row>
    <row r="26" spans="1:14" ht="15" x14ac:dyDescent="0.2">
      <c r="A26" s="26"/>
      <c r="B26" s="27"/>
      <c r="C26" s="26"/>
      <c r="D26" s="26"/>
      <c r="E26" s="28"/>
      <c r="F26" s="31"/>
      <c r="G26" s="26"/>
      <c r="H26" s="30"/>
      <c r="I26" s="31"/>
      <c r="J26" s="31"/>
      <c r="K26" s="31"/>
      <c r="L26" s="47"/>
      <c r="M26" s="38"/>
      <c r="N26" s="43"/>
    </row>
    <row r="27" spans="1:14" ht="15" x14ac:dyDescent="0.2">
      <c r="A27" s="26"/>
      <c r="B27" s="27"/>
      <c r="C27" s="26"/>
      <c r="D27" s="26"/>
      <c r="E27" s="28"/>
      <c r="F27" s="31"/>
      <c r="G27" s="26"/>
      <c r="H27" s="30"/>
      <c r="I27" s="31"/>
      <c r="J27" s="31"/>
      <c r="K27" s="31"/>
      <c r="L27" s="47"/>
      <c r="M27" s="38"/>
      <c r="N27" s="43"/>
    </row>
    <row r="28" spans="1:14" ht="15" x14ac:dyDescent="0.2">
      <c r="A28" s="26"/>
      <c r="B28" s="27"/>
      <c r="C28" s="26"/>
      <c r="D28" s="26"/>
      <c r="E28" s="28"/>
      <c r="F28" s="31"/>
      <c r="G28" s="26"/>
      <c r="H28" s="30"/>
      <c r="I28" s="31"/>
      <c r="J28" s="31"/>
      <c r="K28" s="31"/>
      <c r="L28" s="47"/>
      <c r="M28" s="38"/>
      <c r="N28" s="43"/>
    </row>
    <row r="29" spans="1:14" ht="15" x14ac:dyDescent="0.2">
      <c r="A29" s="26"/>
      <c r="B29" s="27"/>
      <c r="C29" s="26"/>
      <c r="D29" s="26"/>
      <c r="E29" s="28"/>
      <c r="F29" s="31"/>
      <c r="G29" s="26"/>
      <c r="H29" s="30"/>
      <c r="I29" s="31"/>
      <c r="J29" s="31"/>
      <c r="K29" s="31"/>
      <c r="L29" s="47"/>
      <c r="M29" s="38"/>
      <c r="N29" s="43"/>
    </row>
    <row r="30" spans="1:14" ht="15" x14ac:dyDescent="0.2">
      <c r="A30" s="26"/>
      <c r="B30" s="27"/>
      <c r="C30" s="26"/>
      <c r="D30" s="26"/>
      <c r="E30" s="28"/>
      <c r="F30" s="31"/>
      <c r="G30" s="26"/>
      <c r="H30" s="30"/>
      <c r="I30" s="31"/>
      <c r="J30" s="31"/>
      <c r="K30" s="31"/>
      <c r="L30" s="47"/>
      <c r="M30" s="38"/>
    </row>
    <row r="31" spans="1:14" ht="15" x14ac:dyDescent="0.2">
      <c r="A31" s="26"/>
      <c r="B31" s="27"/>
      <c r="C31" s="26"/>
      <c r="D31" s="26"/>
      <c r="E31" s="28"/>
      <c r="F31" s="31"/>
      <c r="G31" s="26"/>
      <c r="H31" s="30"/>
      <c r="I31" s="31"/>
      <c r="J31" s="31"/>
      <c r="K31" s="41"/>
      <c r="L31" s="47"/>
      <c r="M31" s="38"/>
    </row>
    <row r="32" spans="1:14" ht="15" x14ac:dyDescent="0.2">
      <c r="A32" s="26"/>
      <c r="B32" s="27"/>
      <c r="C32" s="26"/>
      <c r="D32" s="26"/>
      <c r="E32" s="28"/>
      <c r="F32" s="31"/>
      <c r="G32" s="26"/>
      <c r="H32" s="30"/>
      <c r="I32" s="31"/>
      <c r="J32" s="31"/>
      <c r="K32" s="31"/>
      <c r="L32" s="47"/>
      <c r="M32" s="38"/>
    </row>
    <row r="33" spans="1:14" ht="15" x14ac:dyDescent="0.2">
      <c r="A33" s="26"/>
      <c r="B33" s="27"/>
      <c r="C33" s="26"/>
      <c r="D33" s="26"/>
      <c r="E33" s="28"/>
      <c r="F33" s="31"/>
      <c r="G33" s="26"/>
      <c r="H33" s="30"/>
      <c r="I33" s="31"/>
      <c r="J33" s="31"/>
      <c r="K33" s="31"/>
      <c r="L33" s="47"/>
      <c r="M33" s="38"/>
      <c r="N33" s="43"/>
    </row>
    <row r="34" spans="1:14" ht="15" x14ac:dyDescent="0.2">
      <c r="A34" s="26"/>
      <c r="B34" s="27"/>
      <c r="C34" s="26"/>
      <c r="D34" s="26"/>
      <c r="E34" s="28"/>
      <c r="F34" s="31"/>
      <c r="G34" s="26"/>
      <c r="H34" s="30"/>
      <c r="I34" s="31"/>
      <c r="J34" s="31"/>
      <c r="K34" s="31"/>
      <c r="L34" s="47"/>
      <c r="M34" s="38"/>
      <c r="N34" s="43"/>
    </row>
    <row r="35" spans="1:14" ht="15" x14ac:dyDescent="0.2">
      <c r="A35" s="26"/>
      <c r="B35" s="49"/>
      <c r="C35" s="26"/>
      <c r="D35" s="26"/>
      <c r="E35" s="28"/>
      <c r="F35" s="31"/>
      <c r="G35" s="26"/>
      <c r="H35" s="30"/>
      <c r="I35" s="31"/>
      <c r="J35" s="31"/>
      <c r="K35" s="31"/>
      <c r="L35" s="47"/>
      <c r="M35" s="38"/>
      <c r="N35" s="43"/>
    </row>
    <row r="36" spans="1:14" ht="15" x14ac:dyDescent="0.2">
      <c r="A36" s="26"/>
      <c r="B36" s="49"/>
      <c r="C36" s="26"/>
      <c r="D36" s="26"/>
      <c r="E36" s="28"/>
      <c r="F36" s="31"/>
      <c r="G36" s="26"/>
      <c r="H36" s="30"/>
      <c r="I36" s="31"/>
      <c r="J36" s="31"/>
      <c r="K36" s="31"/>
      <c r="L36" s="47"/>
      <c r="M36" s="38"/>
    </row>
    <row r="37" spans="1:14" ht="15" x14ac:dyDescent="0.2">
      <c r="A37" s="26"/>
      <c r="B37" s="50"/>
      <c r="C37" s="26"/>
      <c r="D37" s="26"/>
      <c r="E37" s="28"/>
      <c r="F37" s="31"/>
      <c r="G37" s="26"/>
      <c r="H37" s="33"/>
      <c r="I37" s="31"/>
      <c r="J37" s="34"/>
      <c r="K37" s="31"/>
      <c r="L37" s="47"/>
      <c r="M37" s="38"/>
      <c r="N37" s="43"/>
    </row>
    <row r="38" spans="1:14" ht="15" x14ac:dyDescent="0.2">
      <c r="A38" s="26"/>
      <c r="B38" s="32"/>
      <c r="C38" s="26"/>
      <c r="D38" s="26"/>
      <c r="E38" s="28"/>
      <c r="F38" s="31"/>
      <c r="G38" s="26"/>
      <c r="H38" s="33"/>
      <c r="I38" s="31"/>
      <c r="J38" s="34"/>
      <c r="K38" s="31"/>
      <c r="L38" s="39"/>
      <c r="M38" s="44"/>
      <c r="N38" s="43"/>
    </row>
    <row r="39" spans="1:14" ht="15" x14ac:dyDescent="0.2">
      <c r="A39" s="26"/>
      <c r="B39" s="32"/>
      <c r="C39" s="26"/>
      <c r="D39" s="26"/>
      <c r="E39" s="28"/>
      <c r="F39" s="31"/>
      <c r="G39" s="26"/>
      <c r="H39" s="33"/>
      <c r="I39" s="31"/>
      <c r="J39" s="34"/>
      <c r="K39" s="31"/>
      <c r="L39" s="39"/>
      <c r="M39" s="44"/>
      <c r="N39" s="43"/>
    </row>
    <row r="40" spans="1:14" ht="15" x14ac:dyDescent="0.2">
      <c r="A40" s="26"/>
      <c r="B40" s="28"/>
      <c r="C40" s="26"/>
      <c r="D40" s="26"/>
      <c r="E40" s="28"/>
      <c r="F40" s="31"/>
      <c r="G40" s="26"/>
      <c r="H40" s="30"/>
      <c r="I40" s="31"/>
      <c r="J40" s="31"/>
      <c r="K40" s="31"/>
      <c r="L40" s="40"/>
      <c r="M40" s="45"/>
    </row>
    <row r="41" spans="1:14" ht="15" x14ac:dyDescent="0.2">
      <c r="A41" s="26"/>
      <c r="B41" s="32"/>
      <c r="C41" s="26"/>
      <c r="D41" s="34"/>
      <c r="E41" s="28"/>
      <c r="F41" s="31"/>
      <c r="G41" s="26"/>
      <c r="H41" s="33"/>
      <c r="I41" s="31"/>
      <c r="J41" s="34"/>
      <c r="K41" s="41"/>
      <c r="L41" s="37"/>
      <c r="M41" s="46"/>
      <c r="N41" s="43"/>
    </row>
    <row r="42" spans="1:14" ht="15" x14ac:dyDescent="0.2">
      <c r="A42" s="35"/>
      <c r="B42" s="32"/>
      <c r="C42" s="36"/>
      <c r="D42" s="31"/>
      <c r="E42" s="32"/>
      <c r="F42" s="34"/>
      <c r="G42" s="36"/>
      <c r="H42" s="33"/>
      <c r="I42" s="31"/>
      <c r="J42" s="34"/>
      <c r="K42" s="31"/>
      <c r="L42" s="42"/>
      <c r="M42" s="38"/>
      <c r="N42" s="43"/>
    </row>
    <row r="43" spans="1:14" ht="15" x14ac:dyDescent="0.2">
      <c r="A43" s="35"/>
      <c r="B43" s="32"/>
      <c r="C43" s="36"/>
      <c r="D43" s="31"/>
      <c r="E43" s="32"/>
      <c r="F43" s="34"/>
      <c r="G43" s="36"/>
      <c r="H43" s="33"/>
      <c r="I43" s="31"/>
      <c r="J43" s="34"/>
      <c r="K43" s="31"/>
      <c r="L43" s="42"/>
      <c r="M43" s="46"/>
      <c r="N43" s="43"/>
    </row>
    <row r="44" spans="1:14" ht="15" x14ac:dyDescent="0.2">
      <c r="A44" s="26"/>
      <c r="B44" s="32"/>
      <c r="C44" s="26"/>
      <c r="D44" s="34"/>
      <c r="E44" s="28"/>
      <c r="F44" s="31"/>
      <c r="G44" s="26"/>
      <c r="H44" s="33"/>
      <c r="I44" s="31"/>
      <c r="J44" s="34"/>
      <c r="K44" s="31"/>
      <c r="L44" s="37"/>
      <c r="M44" s="38"/>
    </row>
    <row r="45" spans="1:14" x14ac:dyDescent="0.2">
      <c r="B45" s="1"/>
      <c r="C45" s="1"/>
      <c r="D45" s="1"/>
      <c r="E45" s="1"/>
    </row>
    <row r="46" spans="1:14" x14ac:dyDescent="0.2">
      <c r="M46" s="15" t="s">
        <v>43</v>
      </c>
    </row>
    <row r="47" spans="1:14" ht="39.75" customHeight="1" x14ac:dyDescent="0.2">
      <c r="M47" s="54" t="s">
        <v>44</v>
      </c>
      <c r="N47" s="54"/>
    </row>
  </sheetData>
  <sheetProtection selectLockedCells="1"/>
  <mergeCells count="6">
    <mergeCell ref="M47:N47"/>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10" xr:uid="{00000000-0002-0000-0100-000002000000}">
      <formula1>CRespuestas</formula1>
    </dataValidation>
    <dataValidation type="list" allowBlank="1" showInputMessage="1" showErrorMessage="1" sqref="F11:F44"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xr:uid="{00000000-0002-0000-0100-000004000000}">
      <formula1>CMedios</formula1>
    </dataValidation>
  </dataValidations>
  <pageMargins left="0.75" right="0.75" top="1" bottom="1" header="0" footer="0"/>
  <pageSetup orientation="portrait" r:id="rId1"/>
  <headerFooter alignWithMargins="0"/>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Oscar Martin Alvarado Cano</cp:lastModifiedBy>
  <cp:revision/>
  <dcterms:created xsi:type="dcterms:W3CDTF">2017-10-19T22:18:57Z</dcterms:created>
  <dcterms:modified xsi:type="dcterms:W3CDTF">2025-11-10T17:39:24Z</dcterms:modified>
</cp:coreProperties>
</file>