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mc:AlternateContent xmlns:mc="http://schemas.openxmlformats.org/markup-compatibility/2006">
    <mc:Choice Requires="x15">
      <x15ac:absPath xmlns:x15ac="http://schemas.microsoft.com/office/spreadsheetml/2010/11/ac" url="C:\Users\oscar.alvarado\Documents\CEGAIP\FORMATOS 2025\FORMATOS ABRIL 2025\UNIDAD DE TRANSPARENCIA\"/>
    </mc:Choice>
  </mc:AlternateContent>
  <xr:revisionPtr revIDLastSave="0" documentId="13_ncr:1_{CC1CEB54-3443-4A25-A655-D4841C7E9E35}" xr6:coauthVersionLast="47" xr6:coauthVersionMax="47" xr10:uidLastSave="{00000000-0000-0000-0000-000000000000}"/>
  <bookViews>
    <workbookView xWindow="-120" yWindow="-120" windowWidth="29040" windowHeight="158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2" i="1" l="1"/>
  <c r="M23" i="1"/>
  <c r="M24" i="1"/>
  <c r="L23" i="1"/>
  <c r="L24" i="1"/>
  <c r="B2" i="1"/>
  <c r="M11" i="1"/>
  <c r="M12" i="1"/>
  <c r="M13" i="1"/>
  <c r="M14" i="1"/>
  <c r="M15" i="1"/>
  <c r="M16" i="1"/>
  <c r="M17" i="1"/>
  <c r="M18" i="1"/>
  <c r="M19" i="1"/>
  <c r="M20" i="1"/>
  <c r="M21" i="1"/>
  <c r="M22" i="1"/>
  <c r="L11" i="1"/>
  <c r="L12" i="1"/>
  <c r="L13" i="1"/>
  <c r="L14" i="1"/>
  <c r="L15" i="1"/>
  <c r="L16" i="1"/>
  <c r="L17" i="1"/>
  <c r="L18" i="1"/>
  <c r="L19" i="1"/>
  <c r="L20" i="1"/>
  <c r="L21" i="1"/>
  <c r="L22" i="1"/>
  <c r="M10" i="1" l="1"/>
  <c r="L10" i="1"/>
  <c r="H1" i="1" l="1"/>
</calcChain>
</file>

<file path=xl/sharedStrings.xml><?xml version="1.0" encoding="utf-8"?>
<sst xmlns="http://schemas.openxmlformats.org/spreadsheetml/2006/main" count="208" uniqueCount="123">
  <si>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</si>
  <si>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</si>
  <si>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</si>
  <si>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</si>
  <si>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</si>
  <si>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</si>
  <si>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</si>
  <si>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</si>
  <si>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</si>
  <si>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</si>
  <si>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</si>
  <si>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</si>
  <si>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</si>
  <si>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</si>
  <si>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</si>
  <si>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</si>
  <si>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</si>
  <si>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</si>
  <si>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</si>
  <si>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</si>
  <si>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</si>
  <si>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</si>
  <si>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</si>
  <si>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</si>
  <si>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</si>
  <si>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</si>
  <si>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</si>
  <si>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</si>
  <si>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</si>
  <si>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</si>
  <si>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</si>
  <si>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</si>
  <si>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</si>
  <si>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</si>
  <si>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</si>
  <si>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</si>
  <si>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</si>
  <si>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</si>
  <si>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</si>
  <si>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</si>
  <si>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</si>
  <si>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</si>
  <si>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</si>
  <si>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</si>
  <si>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</si>
  <si>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</si>
  <si>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</si>
  <si>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</si>
  <si>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</si>
  <si>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</si>
  <si>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</si>
  <si>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</si>
  <si>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</si>
  <si>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</si>
  <si>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</si>
  <si>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</si>
  <si>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</si>
  <si>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</si>
  <si>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</si>
  <si>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</si>
  <si>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</si>
  <si>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</si>
  <si>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</si>
  <si>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SIN NOMBRE</t>
  </si>
  <si>
    <t>01/04/2025</t>
  </si>
  <si>
    <t>07/04/2025</t>
  </si>
  <si>
    <t>MIGUEL ANGEL SOSA</t>
  </si>
  <si>
    <t>INFORMACION PUBLICA</t>
  </si>
  <si>
    <t>DR. JUAN EDUARDO BENDECK CORDERO</t>
  </si>
  <si>
    <t>SEBASTIAN MARTINEZ DIAZ</t>
  </si>
  <si>
    <t>POLITICA COLECTIVA</t>
  </si>
  <si>
    <t>JAIME HERNANDEZ</t>
  </si>
  <si>
    <t>240470525000054</t>
  </si>
  <si>
    <t>240470525000055</t>
  </si>
  <si>
    <t>240470525000056</t>
  </si>
  <si>
    <t>240470525000057</t>
  </si>
  <si>
    <t>240470525000058</t>
  </si>
  <si>
    <t>240470525000059</t>
  </si>
  <si>
    <t>240470525000060</t>
  </si>
  <si>
    <t>240470525000061</t>
  </si>
  <si>
    <t>240470525000062</t>
  </si>
  <si>
    <t>240470525000063</t>
  </si>
  <si>
    <t>240470525000064</t>
  </si>
  <si>
    <t>240470525000065</t>
  </si>
  <si>
    <t>240470525000066</t>
  </si>
  <si>
    <t>240470525000067</t>
  </si>
  <si>
    <t>240470525000068</t>
  </si>
  <si>
    <t>240470525000069</t>
  </si>
  <si>
    <t>240470525000070</t>
  </si>
  <si>
    <t>240470525000071</t>
  </si>
  <si>
    <t>02/04/2025</t>
  </si>
  <si>
    <t>03/04/2025</t>
  </si>
  <si>
    <t>08/04/2025</t>
  </si>
  <si>
    <t>11/04/2025</t>
  </si>
  <si>
    <t>21/04/2025</t>
  </si>
  <si>
    <t>22/04/2025</t>
  </si>
  <si>
    <t>25/04/2025</t>
  </si>
  <si>
    <t>Solicito información respecto a la cantidad de dinero que el Municipio de Tamazunchale, San Luis Potosí a recibido en el año 2025 respecto a participaciones federales, o bien todo tipo de participación que haya recibido en el transcurso del año.</t>
  </si>
  <si>
    <t xml:space="preserve">Estoy interesada en una oportunidad de trabajo, estoy a la disposición. </t>
  </si>
  <si>
    <t xml:space="preserve">Anteponiendo un cordial saludo, me dirijo a usted para hacer de su conocimiento que la Sociedad Alemana de Cooperación Internacional a través del Centro Mario Molina para estudios sobre energía y medioambiente está desarrollando el Ranking de transporte público para ciudades mexicanas, encaminados a mejorar la movilidad urbana; por tal motivo solicitamos de la manera mas atenta su apoyo para proporcionar en medios electrónicos la siguiente información:
a) Parque vehicular en circulación del trasporte público estructurado.
b) Año-modelo y tipo del parque vehicular en circulación.
c) Velocidad promedio de los vehículos que circulan en la región.
d) Kilómetros recorridos al año en promedio del trasporte público estructurado.
e) Tipo de vía por donde circulan los vehículos y su proporción.
f) Características de combustible empleado.
Sin más por el momento, agradezco de antemano su amable respuesta, y quedo atento a cualquier duda o comentario.
</t>
  </si>
  <si>
    <t>Buena tarde.
A través de la presente, le solicito de favor me pueda proporcionar el importe recaudado correspondiente al Impuesto Sobre Nóminas (también conocido como Impuesto Sobre Remuneraciones al Trabajo Personal, Impuesto Sobre Erogaciones por Remuneraciones al Trabajo Personal, Impuesto Sobre Erogaciones por Remuneración al Trabajo Personal, Prestado Bajo la Dirección y Dependencia de un Patrón) del ejercicio 2024, si es posible, desglosado por cada mes del año. Así como la tasa o tarifa utilizada en la recaudación del mismo.
Quedo atento a su respuesta. Saludos.</t>
  </si>
  <si>
    <t xml:space="preserve">Con fundamento en el derecho universal al acceso a la información pública, acuso ante este sujeto obligado para conocer lo siguiente:
1. Informar si el ciudadano José Carlos Sánchez Gutiérrez se encuentra como empleado en un cargo público.
2. Compartir comprobantes de pago, en su versión pública, del ciudadano señalado en el punto 1.
3. Compartir el cargo que ocupa el ciudadano.
4. Informar los ingresos que percibe el ciudadano, por los siguientes conceptos enunciativos pero no limitativos a ingresos, estímulos, compensación, apoyos, aguinaldo.
5. Conocer si se le paga por transferencia, factura, cheque, u otra modalidad.
6. Compartir copia en su versión pública del contrato que firmó el ciudadano cuando entró a esta dependencia.
</t>
  </si>
  <si>
    <t>Solicito la siguiente información Números de placa para vehículos particulares con fecha de emisión que hayan sido registrados en el Estado de San Luis Potosí desde el 01 de enero de 2025 y hasta el 28 de febrero de 2025. En caso de estar clasificado como reservado alguno de los datos solicitados, favor de omitirlo y entregar los datos públicos. En el supuesto de que la presente solicitud no sea materia de su competencia, favor de indicar la autoridad competente. Gracias.</t>
  </si>
  <si>
    <t>Solicito la siguiente información Números de placa para vehículos taxis con fecha de emisión que hayan sido registrados en el Estado de San Luis Potosí desde el 01 de enero de 2025 y hasta el 28 de febrero de 2025. En caso de estar clasificado como reservado alguno de los datos solicitados, favor de omitirlo y entregar los datos públicos. En el supuesto de que la presente solicitud no sea materia de su competencia, favor de indicar la autoridad competente. Gracias.</t>
  </si>
  <si>
    <t>Por medio de la presente, solicito información disponible de la Secretaría de Hacienda/Finanzas relacionada con el registro de vehículos en el estado. En particular, requiero datos sobre las altas de vehículos que se dan día con día, incluyendo los campos que enumero a continuación:
Fecha de alta
Ubicación de la oficina que dio el alta
Marca del vehículo
Modelo del vehículo
Versión del vehículo
Año del vehículo
Condición del vehículo(Nuevo/Usado)
La información solicitada deberá abarcar desde la fecha más antigua hasta la más reciente disponible.</t>
  </si>
  <si>
    <t xml:space="preserve">Respecto a empresas que brindan servicios de transporte privado individual de pasajeros, a través de plataformas digitales, como por ejemplo UBER, InDrive, LYFT, Didi u otros en el Estado de San Luis Potosi, de los meses enero, febrero y marzo del 2025, favor de indicar la siguiente información: 
1. ¿Las empresas y-o sus vehículos realizan el pago o cuota, para poder operar? ¿Cuál es el nombre del impuesto, cuota o pago? 
2. Respecto al punto anterior ¿este recurso se destina a algún fondo específico? ¿De ser así, cuál es el nombre del fondo? 
3.  Monto total de las aportaciones que se haya hecho al fondo de movilidad o su equivalente por cada empresa de redes de transporte.
</t>
  </si>
  <si>
    <t>Respecto a empresas que brindan servicios de transporte privado individual de pasajeros, a través de plataformas digitales, como por ejemplo UBER, InDrive, LYFT, Didi u otros en el Estado de San Luis Potosi, del año 2024, desglosado por mes, favor de indicar la siguiente información: 
1. ¿Las empresas y-o sus vehículos realizan el pago o cuota, para poder operar? ¿Cuál es el nombre del impuesto, cuota o pago? 
2. Respecto al punto anterior ¿este recurso se destina a algún fondo específico? ¿De ser así, cuál es el nombre del fondo? 
3.  Monto total de las aportaciones que se haya hecho al fondo de movilidad o su equivalente por cada empresa de redes de transporte.</t>
  </si>
  <si>
    <t xml:space="preserve">Anteponiendo un cordial saludo, me dirijo a usted para hacer de su conocimiento que la Sociedad Alemana de Cooperación Internacional a través del Centro Mario Molina para estudios sobre energía y medioambiente está desarrollando el Ranking de transporte público para ciudades mexicanas, encaminados a mejorar la movilidad urbana; por tal motivo solicitamos de la manera mas atenta su apoyo para proporcionar en medios electrónicos el parque vehicular del trasporte público en circulación, incluyendo: 
a)	Marca
b)	Submarca
c)	Año modelo
d)	Carrocería
e)	Tipo de combustible
f)	Tipo de servicio
g)	Clase de vehículo
h)	Tipo de vehículo
i)	Número de cilindros
j)	Municipio y año o fecha de registro y/o matriculación
Sin más por el momento, agradezco de antemano su amable respuesta, y quedo atento a cualquier duda o comentario.
</t>
  </si>
  <si>
    <t>QUE SOLICITO NOMBRES COMPLETOS, CARGO QUE DESEMPEÑARON EN LA DIRECCION GENERAL DE PENSIONES DEL ESTADO, ANTIGUEDAD EN EL SERVICIO, DE LOS INVOLUCRADOS EN EL" FRAUDE DEL SIGLO" EN LA DIRECCION GENERAL DE PENSIONES DEL ESTADO, MONTO DE LO RESARCIDO POR REPARACIONDEL DAÑO Y DESTINO DE DICHO RECURSO, CARPETA DE INVESTIGACION, SENTENCIAS INDIVIDUALIZADAS , AVANCE EN EL PROCESO., MONTO FINAL DEL FRAUDE</t>
  </si>
  <si>
    <t>Por este medio solicito la información presupuestaria relacionada con el Gasto Público en la Función 1.7 Asuntos de Orden Público y Seguridad Interior para cada uno de los ejercicios fiscales de 2007 a 2023, en los momentos contables de presupuesto devengado y presupuesto ejercido. En caso de que para los ejercicios  fiscales 2007 – 2010 se cuente con un clasificador funcional distinto, se solicita el presupuesto devengado y ejercido materia de Seguridad Pública, de manera que sea consistente con la información armonizada conforme a la Clasificación Funcional del Gasto emitida por el Consejo Nacional de Armonización Contable, publicada por la Secretaría de Hacienda y Crédito Público en el Diario Oficial de la Federación de fecha 10 de junio de 2010.</t>
  </si>
  <si>
    <t>SOLICITO QUE ME PROPORCIONE LA SIGUIENTE INFORMACION O EN SU CASO INDICARME A QUIEN SOLICITARLA.
1.- SOLICITO QUE ME PROPORCIONEN CUAL ES EL PRESUPUESTO ASIGNADO AL SEGURO DE GASTOS MEDICOS PARA ESTUDIANTES DE PRESCOLAR A SECUNDARIA QUE  EL GOBERNADOR RICARDO GALLARDO ANUNCIO EL DIA 1 DE MARZO DEL 2025.
2.- SOLICITO QUE ME PROPORCIONEN EL MARCO JURIDICO ASI COMO LAS REGLAS DE OPERACION CORRESPONDIENTES AL SEGURO DE GASTOS MEDICOS PARA ESTUDIANTES DE PREESCOLAR A SECUNDARIA.
ANEXO NOTAS DONDE EL GOBERNADOR RICARDO GALLARDO ANUNCIA DICHO PROGRAMA DE SEGURO DE GASTOS MEDICOS PARA ESTUDIANTES DE PREESCOLA A  SECUNDARIA:
https://www.facebook.com/share/v/1AZtXyoRk6/
https://www.facebook.com/share/p/15kg5CdsCf/
https://www.facebook.com/share/p/1ARfhNte7b/
https://www.facebook.com/share/v/1MzFMKcuKZ/</t>
  </si>
  <si>
    <t xml:space="preserve">Cantidad total recaudada por la aplicación del impuesto sobre emanaciones contaminantes durante el año 2025, detalle por mes.
Cantidad de personas físicas y/o morales que tributaron y/o enteraron ese impuesto durante el año 2025, detalle por mes.
Cantidad total recaudada por la aplicación del impuesto sobre enajenación de bienes inmuebles, durante el año 2025, detalle por mes.
Cantidad de personas físicas y/o morales que tributaron y/o enteraron ese impuesto durante el año 2025, detalle por mes.
Cantidad total recaudadapor la aplicación del impuesto sobre el hospedaje durante el año 2025, detalle por mes.
Cantidad de personas físicas y/o morales que tributaron y/o enteraron ese impuesto durante el año 2025, detalle por mes.
Cantidad total recaudada por la aplicación del impuesto sobre el hospedaje durante el año 2025, detalle por mes.
Cantidad de personas físicas y/o morales que tributaron y/o enteraron ese impuesto durante el año 2025, detalle por mes.
Porcentaje o tasa de evasión o elusión de cada uno de esos impuestos durante el año 2025, detalle por mes.
</t>
  </si>
  <si>
    <t>solicito un histórico de multas de transito emitidas durante el periodo de 01 de enero de 2024 a 31 de diciembre de 2024 en el municipio de san luis potosí (slp), desglasado por día, semana o  mes el numero de multas de transito emitidas y el monto de las mismas, formato excel.</t>
  </si>
  <si>
    <t>El motivo de mi solicitud, es pedir de la manera cordial ante usted autoridad una tabla desglosada de personas que fallecieron a causa de vih en el periodo 2020-2025, y otra tabla desglosada del presupuesto que se le asigna para atención de personas con VIH del periodo 2020-2025</t>
  </si>
  <si>
    <t xml:space="preserve">que deso saber el monto del adeudo de Gob. del Edo a la DGP de SAn Luis Potosi, a la fecha, por concepto de omision de pago de sus obligaciones de Pago Patronales y De Gobierno </t>
  </si>
  <si>
    <t>23/04/2025</t>
  </si>
  <si>
    <t>24/04/2025</t>
  </si>
  <si>
    <t>28/04/2025</t>
  </si>
  <si>
    <t>29/04/2025</t>
  </si>
  <si>
    <t>05/05/2025</t>
  </si>
  <si>
    <t>06/05/2025</t>
  </si>
  <si>
    <t>07/05/2025</t>
  </si>
  <si>
    <t>12/05/2025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</si>
</sst>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2"/>
      <name val="Arial"/>
    </font>
    <font>
      <sz val="1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22">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top style="thin">
        <color theme="9"/>
      </top>
      <bottom/>
      <diagonal/>
    </border>
    <border>
      <left style="thin">
        <color theme="9"/>
      </left>
      <right/>
      <top style="thin">
        <color theme="9"/>
      </top>
      <bottom style="thin">
        <color theme="9"/>
      </bottom>
      <diagonal/>
    </border>
    <border>
      <left style="thin">
        <color theme="9"/>
      </left>
      <right style="thin">
        <color theme="9"/>
      </right>
      <top style="thin">
        <color theme="9"/>
      </top>
      <bottom style="thin">
        <color theme="9"/>
      </bottom>
      <diagonal/>
    </border>
    <border>
      <left style="thin">
        <color theme="9"/>
      </left>
      <right style="thin">
        <color theme="9"/>
      </right>
      <top style="thin">
        <color theme="9"/>
      </top>
      <bottom/>
      <diagonal/>
    </border>
    <border>
      <left/>
      <right style="thin">
        <color theme="9"/>
      </right>
      <top/>
      <bottom/>
      <diagonal/>
    </border>
    <border>
      <left style="thin">
        <color theme="9"/>
      </left>
      <right style="thin">
        <color theme="9"/>
      </right>
      <top/>
      <bottom/>
      <diagonal/>
    </border>
    <border>
      <left style="thin">
        <color theme="9"/>
      </left>
      <right/>
      <top/>
      <bottom/>
      <diagonal/>
    </border>
    <border>
      <left/>
      <right style="thin">
        <color theme="9"/>
      </right>
      <top style="thin">
        <color theme="9"/>
      </top>
      <bottom style="thin">
        <color theme="9"/>
      </bottom>
      <diagonal/>
    </border>
    <border>
      <left style="medium">
        <color theme="9"/>
      </left>
      <right style="medium">
        <color theme="9"/>
      </right>
      <top/>
      <bottom style="medium">
        <color theme="9"/>
      </bottom>
      <diagonal/>
    </border>
    <border>
      <left style="thin">
        <color theme="9"/>
      </left>
      <right style="thin">
        <color theme="9"/>
      </right>
      <top/>
      <bottom style="thin">
        <color theme="9"/>
      </bottom>
      <diagonal/>
    </border>
  </borders>
  <cellStyleXfs count="2">
    <xf numFmtId="0" fontId="0" fillId="0" borderId="0"/>
    <xf numFmtId="0" fontId="4" fillId="7" borderId="10" applyNumberFormat="0" applyFont="0" applyAlignment="0" applyProtection="0"/>
  </cellStyleXfs>
  <cellXfs count="6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3" xfId="0" applyFont="1" applyBorder="1" applyAlignment="1">
      <alignment vertical="top" wrapText="1"/>
    </xf>
    <xf numFmtId="0" fontId="6" fillId="0" borderId="11" xfId="0" applyFont="1" applyBorder="1" applyAlignment="1">
      <alignment horizontal="left" vertical="top" wrapText="1"/>
    </xf>
    <xf numFmtId="0" fontId="0" fillId="8" borderId="0" xfId="0" applyFill="1"/>
    <xf numFmtId="0" fontId="18" fillId="8" borderId="0" xfId="0" applyFont="1" applyFill="1" applyAlignment="1">
      <alignment horizontal="left"/>
    </xf>
    <xf numFmtId="0" fontId="7" fillId="8" borderId="0" xfId="0" applyFont="1" applyFill="1" applyAlignment="1">
      <alignment horizontal="center"/>
    </xf>
    <xf numFmtId="0" fontId="7" fillId="8" borderId="0" xfId="0" quotePrefix="1" applyFont="1" applyFill="1"/>
    <xf numFmtId="14" fontId="7" fillId="8" borderId="0" xfId="0" applyNumberFormat="1" applyFont="1" applyFill="1" applyAlignment="1">
      <alignment horizontal="center"/>
    </xf>
    <xf numFmtId="0" fontId="7" fillId="8" borderId="0" xfId="0" applyFont="1" applyFill="1"/>
    <xf numFmtId="0" fontId="17" fillId="8" borderId="0" xfId="0" applyFont="1" applyFill="1" applyAlignment="1">
      <alignment horizontal="center"/>
    </xf>
    <xf numFmtId="14" fontId="17" fillId="8" borderId="0" xfId="0" applyNumberFormat="1" applyFont="1" applyFill="1" applyAlignment="1">
      <alignment horizontal="center"/>
    </xf>
    <xf numFmtId="0" fontId="17" fillId="8" borderId="0" xfId="0" applyFont="1" applyFill="1"/>
    <xf numFmtId="0" fontId="4" fillId="8" borderId="0" xfId="0" applyFont="1" applyFill="1" applyAlignment="1">
      <alignment horizontal="center"/>
    </xf>
    <xf numFmtId="14" fontId="0" fillId="8" borderId="0" xfId="0" applyNumberFormat="1" applyFill="1" applyAlignment="1">
      <alignment horizontal="left"/>
    </xf>
    <xf numFmtId="0" fontId="0" fillId="8" borderId="0" xfId="0" applyFill="1" applyAlignment="1">
      <alignment horizontal="center"/>
    </xf>
    <xf numFmtId="0" fontId="0" fillId="8" borderId="0" xfId="0" applyFill="1" applyAlignment="1">
      <alignment horizontal="center" vertical="center"/>
    </xf>
    <xf numFmtId="0" fontId="0" fillId="8" borderId="14" xfId="0" applyFill="1" applyBorder="1" applyAlignment="1">
      <alignment horizontal="center"/>
    </xf>
    <xf numFmtId="0" fontId="0" fillId="8" borderId="15" xfId="0" applyFill="1" applyBorder="1" applyAlignment="1">
      <alignment horizontal="center"/>
    </xf>
    <xf numFmtId="0" fontId="7" fillId="8" borderId="16" xfId="0" applyFont="1" applyFill="1" applyBorder="1"/>
    <xf numFmtId="0" fontId="0" fillId="8" borderId="17" xfId="0" applyFill="1" applyBorder="1" applyAlignment="1">
      <alignment horizontal="center"/>
    </xf>
    <xf numFmtId="0" fontId="0" fillId="0" borderId="18" xfId="0" applyBorder="1"/>
    <xf numFmtId="0" fontId="0" fillId="8" borderId="13" xfId="0" applyFill="1" applyBorder="1" applyAlignment="1">
      <alignment horizontal="center" vertical="center"/>
    </xf>
    <xf numFmtId="0" fontId="0" fillId="8" borderId="15" xfId="0" applyFill="1" applyBorder="1" applyAlignment="1">
      <alignment horizontal="center" vertical="center"/>
    </xf>
    <xf numFmtId="0" fontId="0" fillId="8" borderId="18" xfId="0" applyFill="1" applyBorder="1" applyAlignment="1">
      <alignment horizontal="center" vertical="center"/>
    </xf>
    <xf numFmtId="0" fontId="0" fillId="8" borderId="14" xfId="0" applyFill="1" applyBorder="1" applyAlignment="1">
      <alignment horizontal="center" vertical="center"/>
    </xf>
    <xf numFmtId="0" fontId="0" fillId="8" borderId="19" xfId="0" applyFill="1" applyBorder="1" applyAlignment="1">
      <alignment horizontal="center" vertical="center"/>
    </xf>
    <xf numFmtId="0" fontId="0" fillId="8" borderId="12" xfId="0" applyFill="1" applyBorder="1" applyAlignment="1">
      <alignment horizontal="center" vertical="center"/>
    </xf>
    <xf numFmtId="0" fontId="0" fillId="8" borderId="19" xfId="0" applyFill="1" applyBorder="1" applyAlignment="1">
      <alignment horizontal="center"/>
    </xf>
    <xf numFmtId="0" fontId="0" fillId="8" borderId="21" xfId="0" applyFill="1" applyBorder="1" applyAlignment="1">
      <alignment horizontal="center"/>
    </xf>
    <xf numFmtId="0" fontId="7" fillId="3" borderId="20" xfId="0" applyFont="1" applyFill="1" applyBorder="1" applyAlignment="1">
      <alignment horizontal="center" vertical="top" wrapText="1"/>
    </xf>
    <xf numFmtId="0" fontId="7" fillId="8" borderId="0" xfId="0" applyFont="1" applyFill="1" applyAlignment="1">
      <alignment horizontal="left"/>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fill>
        <patternFill patternType="solid">
          <fgColor indexed="64"/>
          <bgColor theme="7" tint="0.79998168889431442"/>
        </patternFill>
      </fil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fill>
        <patternFill patternType="solid">
          <fgColor indexed="64"/>
          <bgColor theme="7" tint="0.79998168889431442"/>
        </patternFill>
      </fill>
      <alignment horizontal="center" vertical="bottom" textRotation="0" wrapText="0" indent="0" justifyLastLine="0" shrinkToFit="0" readingOrder="0"/>
      <border diagonalUp="0" diagonalDown="0" outline="0">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theme="7" tint="0.79998168889431442"/>
        </patternFill>
      </fill>
    </dxf>
    <dxf>
      <font>
        <b val="0"/>
        <i val="0"/>
        <strike val="0"/>
        <condense val="0"/>
        <extend val="0"/>
        <outline val="0"/>
        <shadow val="0"/>
        <u val="none"/>
        <vertAlign val="baseline"/>
        <sz val="12"/>
        <color auto="1"/>
        <name val="Arial"/>
        <scheme val="none"/>
      </font>
      <fill>
        <patternFill patternType="solid">
          <fgColor indexed="64"/>
          <bgColor theme="7" tint="0.79998168889431442"/>
        </patternFill>
      </fill>
    </dxf>
    <dxf>
      <font>
        <strike val="0"/>
        <outline val="0"/>
        <shadow val="0"/>
        <u val="none"/>
        <vertAlign val="baseline"/>
        <sz val="12"/>
        <color auto="1"/>
        <name val="Arial"/>
        <scheme val="none"/>
      </font>
      <fill>
        <patternFill patternType="solid">
          <fgColor indexed="64"/>
          <bgColor theme="7" tint="0.79998168889431442"/>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dxf>
    <dxf>
      <font>
        <strike val="0"/>
        <outline val="0"/>
        <shadow val="0"/>
        <u val="none"/>
        <vertAlign val="baseline"/>
        <sz val="12"/>
        <color auto="1"/>
        <name val="Arial"/>
        <scheme val="none"/>
      </font>
      <numFmt numFmtId="164" formatCode="m/d/yyyy"/>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7" workbookViewId="0">
      <selection activeCell="E27" sqref="E27"/>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56" t="s">
        <v>2</v>
      </c>
      <c r="D1" s="56"/>
      <c r="E1" s="56"/>
    </row>
    <row r="2" spans="1:5" ht="85.5" customHeight="1" x14ac:dyDescent="0.2">
      <c r="A2" s="12">
        <v>34</v>
      </c>
      <c r="B2" s="12" t="s">
        <v>3</v>
      </c>
      <c r="C2" s="55" t="s">
        <v>4</v>
      </c>
      <c r="D2" s="55"/>
      <c r="E2" s="55"/>
    </row>
    <row r="3" spans="1:5" ht="64.5" customHeight="1" x14ac:dyDescent="0.2">
      <c r="A3" s="12">
        <v>54</v>
      </c>
      <c r="B3" s="12" t="s">
        <v>5</v>
      </c>
      <c r="C3" s="55" t="s">
        <v>6</v>
      </c>
      <c r="D3" s="55"/>
      <c r="E3" s="55"/>
    </row>
    <row r="4" spans="1:5" ht="69" customHeight="1" x14ac:dyDescent="0.2">
      <c r="A4" s="12">
        <v>54</v>
      </c>
      <c r="B4" s="12" t="s">
        <v>7</v>
      </c>
      <c r="C4" s="55" t="s">
        <v>8</v>
      </c>
      <c r="D4" s="55"/>
      <c r="E4" s="55"/>
    </row>
    <row r="10" spans="1:5" ht="15.75" x14ac:dyDescent="0.2">
      <c r="B10" s="54" t="s">
        <v>46</v>
      </c>
      <c r="C10" s="54"/>
    </row>
    <row r="12" spans="1:5" x14ac:dyDescent="0.2">
      <c r="B12" s="19"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t="s">
        <v>60</v>
      </c>
    </row>
    <row r="23" spans="2:3" x14ac:dyDescent="0.2">
      <c r="B23" s="10">
        <v>11</v>
      </c>
      <c r="C23" s="9" t="s">
        <v>61</v>
      </c>
    </row>
    <row r="24" spans="2:3" x14ac:dyDescent="0.2">
      <c r="B24" s="10">
        <v>12</v>
      </c>
      <c r="C24" s="9" t="s">
        <v>59</v>
      </c>
    </row>
    <row r="26" spans="2:3" ht="15.75" x14ac:dyDescent="0.2">
      <c r="B26" s="54" t="s">
        <v>45</v>
      </c>
      <c r="C26" s="54"/>
    </row>
    <row r="28" spans="2:3" x14ac:dyDescent="0.2">
      <c r="B28" s="19" t="s">
        <v>20</v>
      </c>
      <c r="C28" s="9" t="s">
        <v>10</v>
      </c>
    </row>
    <row r="29" spans="2:3" x14ac:dyDescent="0.2">
      <c r="B29" s="10">
        <v>1</v>
      </c>
      <c r="C29" s="9" t="s">
        <v>21</v>
      </c>
    </row>
    <row r="30" spans="2:3" x14ac:dyDescent="0.2">
      <c r="B30" s="10">
        <v>2</v>
      </c>
      <c r="C30" s="9" t="s">
        <v>22</v>
      </c>
    </row>
    <row r="31" spans="2:3" x14ac:dyDescent="0.2">
      <c r="B31" s="10">
        <v>3</v>
      </c>
      <c r="C31" s="9" t="s">
        <v>23</v>
      </c>
    </row>
    <row r="34" spans="2:3" ht="15.75" x14ac:dyDescent="0.2">
      <c r="B34" s="54" t="s">
        <v>47</v>
      </c>
      <c r="C34" s="54"/>
    </row>
    <row r="36" spans="2:3" x14ac:dyDescent="0.2">
      <c r="B36" s="19" t="s">
        <v>48</v>
      </c>
      <c r="C36" s="9" t="s">
        <v>10</v>
      </c>
    </row>
    <row r="37" spans="2:3" x14ac:dyDescent="0.2">
      <c r="B37" s="10">
        <v>1</v>
      </c>
      <c r="C37" s="9" t="s">
        <v>49</v>
      </c>
    </row>
    <row r="38" spans="2:3" x14ac:dyDescent="0.2">
      <c r="B38" s="10">
        <v>2</v>
      </c>
      <c r="C38" s="9" t="s">
        <v>55</v>
      </c>
    </row>
    <row r="39" spans="2:3" x14ac:dyDescent="0.2">
      <c r="B39" s="10">
        <v>3</v>
      </c>
      <c r="C39" s="9" t="s">
        <v>50</v>
      </c>
    </row>
    <row r="40" spans="2:3" x14ac:dyDescent="0.2">
      <c r="B40" s="10">
        <v>4</v>
      </c>
      <c r="C40" s="9" t="s">
        <v>53</v>
      </c>
    </row>
    <row r="41" spans="2:3" x14ac:dyDescent="0.2">
      <c r="B41" s="10">
        <v>5</v>
      </c>
      <c r="C41" t="s">
        <v>52</v>
      </c>
    </row>
    <row r="42" spans="2:3" x14ac:dyDescent="0.2">
      <c r="B42" s="10">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7"/>
  <sheetViews>
    <sheetView showGridLines="0" tabSelected="1" topLeftCell="A5" zoomScale="90" zoomScaleNormal="90" workbookViewId="0">
      <selection activeCell="F31" sqref="F31"/>
    </sheetView>
  </sheetViews>
  <sheetFormatPr baseColWidth="10" defaultColWidth="9.140625" defaultRowHeight="12.75" x14ac:dyDescent="0.2"/>
  <cols>
    <col min="1" max="1" width="18.28515625" style="5" customWidth="1"/>
    <col min="2" max="2" width="38.28515625" customWidth="1"/>
    <col min="3" max="3" width="14.7109375" customWidth="1"/>
    <col min="4" max="4" width="34.8554687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6" customWidth="1"/>
    <col min="13" max="13" width="15.140625" customWidth="1"/>
    <col min="14" max="14" width="44.5703125" customWidth="1"/>
    <col min="15" max="253" width="11.42578125" customWidth="1"/>
  </cols>
  <sheetData>
    <row r="1" spans="1:16" ht="27.75" customHeight="1" x14ac:dyDescent="0.2">
      <c r="A1" s="3" t="s">
        <v>24</v>
      </c>
      <c r="B1" s="16">
        <v>4</v>
      </c>
      <c r="C1" s="59" t="s">
        <v>25</v>
      </c>
      <c r="D1" s="60"/>
      <c r="F1" s="3" t="s">
        <v>26</v>
      </c>
      <c r="G1" s="7" t="s">
        <v>27</v>
      </c>
      <c r="H1" s="6">
        <f>COUNTIF(Formato!$L$10:$L$43,B1)</f>
        <v>15</v>
      </c>
      <c r="I1" s="61" t="s">
        <v>28</v>
      </c>
      <c r="J1" s="62"/>
      <c r="K1" s="62"/>
      <c r="L1" s="62"/>
    </row>
    <row r="2" spans="1:16" ht="29.25" customHeight="1" thickBot="1" x14ac:dyDescent="0.25">
      <c r="B2" s="17" t="str">
        <f>IF(B1&gt;0, CHOOSE(B1,"Enero", "Febrero", "Marzo", "Abril", "Mayo", "Junio", "Julio", "Agosto","Septiembre","Octubre","Noviembre","Diciembre"),"Escriba arriba número de mes a reportar")</f>
        <v>Abril</v>
      </c>
      <c r="F2" s="4"/>
      <c r="G2" s="8" t="s">
        <v>29</v>
      </c>
      <c r="H2" s="6">
        <f>COUNTIF(Formato!$M$10:$M$43,B1)</f>
        <v>10</v>
      </c>
      <c r="I2" s="61" t="s">
        <v>30</v>
      </c>
      <c r="J2" s="62"/>
      <c r="K2" s="62"/>
      <c r="L2" s="62"/>
    </row>
    <row r="3" spans="1:16" ht="18.75" thickBot="1" x14ac:dyDescent="0.25">
      <c r="A3" s="3" t="s">
        <v>31</v>
      </c>
      <c r="B3" s="16">
        <v>2025</v>
      </c>
      <c r="D3" s="4"/>
      <c r="E3" s="14"/>
      <c r="F3" s="13"/>
      <c r="M3" s="20" t="s">
        <v>32</v>
      </c>
    </row>
    <row r="4" spans="1:16" ht="32.25" customHeight="1" x14ac:dyDescent="0.2">
      <c r="M4" s="21">
        <v>1</v>
      </c>
      <c r="N4" s="25" t="s">
        <v>33</v>
      </c>
    </row>
    <row r="5" spans="1:16" ht="77.25" thickBot="1" x14ac:dyDescent="0.25">
      <c r="F5" s="9"/>
      <c r="M5" s="22">
        <v>2</v>
      </c>
      <c r="N5" s="24" t="s">
        <v>34</v>
      </c>
    </row>
    <row r="6" spans="1:16" ht="18" customHeight="1" x14ac:dyDescent="0.25">
      <c r="A6" s="58" t="s">
        <v>35</v>
      </c>
      <c r="B6" s="58"/>
      <c r="C6" s="58"/>
      <c r="D6" s="58"/>
      <c r="E6" s="58"/>
      <c r="F6" s="58"/>
      <c r="G6" s="58"/>
      <c r="H6" s="58"/>
      <c r="I6" s="58"/>
    </row>
    <row r="7" spans="1:16" x14ac:dyDescent="0.2">
      <c r="D7" s="63" t="s">
        <v>62</v>
      </c>
      <c r="E7" s="63"/>
      <c r="F7" s="63"/>
    </row>
    <row r="9" spans="1:16" s="2" customFormat="1" ht="44.25" customHeight="1" thickBot="1" x14ac:dyDescent="0.25">
      <c r="A9" s="18" t="s">
        <v>51</v>
      </c>
      <c r="B9" s="18" t="s">
        <v>57</v>
      </c>
      <c r="C9" s="23" t="s">
        <v>36</v>
      </c>
      <c r="D9" s="18" t="s">
        <v>37</v>
      </c>
      <c r="E9" s="23" t="s">
        <v>20</v>
      </c>
      <c r="F9" s="23" t="s">
        <v>9</v>
      </c>
      <c r="G9" s="23" t="s">
        <v>38</v>
      </c>
      <c r="H9" s="23" t="s">
        <v>56</v>
      </c>
      <c r="I9" s="23" t="s">
        <v>39</v>
      </c>
      <c r="J9" s="23" t="s">
        <v>58</v>
      </c>
      <c r="K9" s="23" t="s">
        <v>40</v>
      </c>
      <c r="L9" s="52" t="s">
        <v>41</v>
      </c>
      <c r="M9" s="52" t="s">
        <v>42</v>
      </c>
    </row>
    <row r="10" spans="1:16" ht="27" customHeight="1" x14ac:dyDescent="0.2">
      <c r="A10" s="26" t="s">
        <v>72</v>
      </c>
      <c r="B10" s="27" t="s">
        <v>66</v>
      </c>
      <c r="C10" s="26" t="s">
        <v>64</v>
      </c>
      <c r="D10" s="26" t="s">
        <v>97</v>
      </c>
      <c r="E10" s="28" t="s">
        <v>23</v>
      </c>
      <c r="F10" s="29" t="s">
        <v>18</v>
      </c>
      <c r="G10" s="26" t="s">
        <v>95</v>
      </c>
      <c r="H10" s="30"/>
      <c r="I10" s="31">
        <v>0</v>
      </c>
      <c r="J10" s="31" t="s">
        <v>50</v>
      </c>
      <c r="K10" s="31">
        <v>0</v>
      </c>
      <c r="L10" s="51">
        <f>IF(Formato!$C10&lt;&gt;"",MONTH(C10),"")</f>
        <v>4</v>
      </c>
      <c r="M10" s="38">
        <f>IF(Formato!$G10&lt;&gt;"",MONTH(G10),"")</f>
        <v>4</v>
      </c>
      <c r="N10" s="43"/>
      <c r="P10" s="9"/>
    </row>
    <row r="11" spans="1:16" ht="15" x14ac:dyDescent="0.2">
      <c r="A11" s="26" t="s">
        <v>73</v>
      </c>
      <c r="B11" s="27" t="s">
        <v>63</v>
      </c>
      <c r="C11" s="26" t="s">
        <v>64</v>
      </c>
      <c r="D11" s="26" t="s">
        <v>98</v>
      </c>
      <c r="E11" s="28" t="s">
        <v>23</v>
      </c>
      <c r="F11" s="31" t="s">
        <v>18</v>
      </c>
      <c r="G11" s="26" t="s">
        <v>95</v>
      </c>
      <c r="H11" s="30"/>
      <c r="I11" s="31">
        <v>0</v>
      </c>
      <c r="J11" s="31" t="s">
        <v>50</v>
      </c>
      <c r="K11" s="31">
        <v>0</v>
      </c>
      <c r="L11" s="51">
        <f>IF(Formato!$C11&lt;&gt;"",MONTH(C11),"")</f>
        <v>4</v>
      </c>
      <c r="M11" s="38">
        <f>IF(Formato!$G11&lt;&gt;"",MONTH(G11),"")</f>
        <v>4</v>
      </c>
      <c r="N11" s="43"/>
      <c r="P11" s="9"/>
    </row>
    <row r="12" spans="1:16" ht="15" x14ac:dyDescent="0.2">
      <c r="A12" s="26" t="s">
        <v>74</v>
      </c>
      <c r="B12" s="27" t="s">
        <v>67</v>
      </c>
      <c r="C12" s="26" t="s">
        <v>64</v>
      </c>
      <c r="D12" s="26" t="s">
        <v>99</v>
      </c>
      <c r="E12" s="28" t="s">
        <v>23</v>
      </c>
      <c r="F12" s="31" t="s">
        <v>18</v>
      </c>
      <c r="G12" s="26" t="s">
        <v>95</v>
      </c>
      <c r="H12" s="30"/>
      <c r="I12" s="31">
        <v>0</v>
      </c>
      <c r="J12" s="31" t="s">
        <v>50</v>
      </c>
      <c r="K12" s="31">
        <v>0</v>
      </c>
      <c r="L12" s="51">
        <f>IF(Formato!$C12&lt;&gt;"",MONTH(C12),"")</f>
        <v>4</v>
      </c>
      <c r="M12" s="38">
        <f>IF(Formato!$G12&lt;&gt;"",MONTH(G12),"")</f>
        <v>4</v>
      </c>
      <c r="P12" s="9"/>
    </row>
    <row r="13" spans="1:16" ht="15" x14ac:dyDescent="0.2">
      <c r="A13" s="26" t="s">
        <v>75</v>
      </c>
      <c r="B13" s="27" t="s">
        <v>68</v>
      </c>
      <c r="C13" s="26" t="s">
        <v>64</v>
      </c>
      <c r="D13" s="26" t="s">
        <v>100</v>
      </c>
      <c r="E13" s="28" t="s">
        <v>22</v>
      </c>
      <c r="F13" s="31" t="s">
        <v>59</v>
      </c>
      <c r="G13" s="26" t="s">
        <v>95</v>
      </c>
      <c r="H13" s="30"/>
      <c r="I13" s="31">
        <v>0</v>
      </c>
      <c r="J13" s="31" t="s">
        <v>49</v>
      </c>
      <c r="K13" s="31">
        <v>0</v>
      </c>
      <c r="L13" s="51">
        <f>IF(Formato!$C13&lt;&gt;"",MONTH(C13),"")</f>
        <v>4</v>
      </c>
      <c r="M13" s="38">
        <f>IF(Formato!$G13&lt;&gt;"",MONTH(G13),"")</f>
        <v>4</v>
      </c>
    </row>
    <row r="14" spans="1:16" ht="15" x14ac:dyDescent="0.2">
      <c r="A14" s="26" t="s">
        <v>76</v>
      </c>
      <c r="B14" s="27" t="s">
        <v>68</v>
      </c>
      <c r="C14" s="26" t="s">
        <v>90</v>
      </c>
      <c r="D14" s="26" t="s">
        <v>101</v>
      </c>
      <c r="E14" s="28" t="s">
        <v>23</v>
      </c>
      <c r="F14" s="31" t="s">
        <v>18</v>
      </c>
      <c r="G14" s="26" t="s">
        <v>115</v>
      </c>
      <c r="H14" s="30"/>
      <c r="I14" s="31">
        <v>0</v>
      </c>
      <c r="J14" s="31" t="s">
        <v>50</v>
      </c>
      <c r="K14" s="31">
        <v>0</v>
      </c>
      <c r="L14" s="51">
        <f>IF(Formato!$C14&lt;&gt;"",MONTH(C14),"")</f>
        <v>4</v>
      </c>
      <c r="M14" s="38">
        <f>IF(Formato!$G14&lt;&gt;"",MONTH(G14),"")</f>
        <v>4</v>
      </c>
      <c r="N14" s="43"/>
    </row>
    <row r="15" spans="1:16" ht="15" x14ac:dyDescent="0.2">
      <c r="A15" s="26" t="s">
        <v>77</v>
      </c>
      <c r="B15" s="27" t="s">
        <v>68</v>
      </c>
      <c r="C15" s="26" t="s">
        <v>91</v>
      </c>
      <c r="D15" s="26" t="s">
        <v>102</v>
      </c>
      <c r="E15" s="28" t="s">
        <v>23</v>
      </c>
      <c r="F15" s="31" t="s">
        <v>18</v>
      </c>
      <c r="G15" s="26" t="s">
        <v>116</v>
      </c>
      <c r="H15" s="30"/>
      <c r="I15" s="31">
        <v>0</v>
      </c>
      <c r="J15" s="31" t="s">
        <v>50</v>
      </c>
      <c r="K15" s="31">
        <v>0</v>
      </c>
      <c r="L15" s="51">
        <f>IF(Formato!$C15&lt;&gt;"",MONTH(C15),"")</f>
        <v>4</v>
      </c>
      <c r="M15" s="38">
        <f>IF(Formato!$G15&lt;&gt;"",MONTH(G15),"")</f>
        <v>4</v>
      </c>
      <c r="N15" s="43"/>
    </row>
    <row r="16" spans="1:16" ht="15" x14ac:dyDescent="0.2">
      <c r="A16" s="26" t="s">
        <v>78</v>
      </c>
      <c r="B16" s="27" t="s">
        <v>68</v>
      </c>
      <c r="C16" s="26" t="s">
        <v>91</v>
      </c>
      <c r="D16" s="26" t="s">
        <v>103</v>
      </c>
      <c r="E16" s="28" t="s">
        <v>23</v>
      </c>
      <c r="F16" s="31" t="s">
        <v>18</v>
      </c>
      <c r="G16" s="26" t="s">
        <v>116</v>
      </c>
      <c r="H16" s="30"/>
      <c r="I16" s="31">
        <v>0</v>
      </c>
      <c r="J16" s="31" t="s">
        <v>50</v>
      </c>
      <c r="K16" s="31">
        <v>0</v>
      </c>
      <c r="L16" s="51">
        <f>IF(Formato!$C16&lt;&gt;"",MONTH(C16),"")</f>
        <v>4</v>
      </c>
      <c r="M16" s="38">
        <f>IF(Formato!$G16&lt;&gt;"",MONTH(G16),"")</f>
        <v>4</v>
      </c>
      <c r="N16" s="43"/>
    </row>
    <row r="17" spans="1:14" ht="15" x14ac:dyDescent="0.2">
      <c r="A17" s="26" t="s">
        <v>79</v>
      </c>
      <c r="B17" s="27" t="s">
        <v>63</v>
      </c>
      <c r="C17" s="26" t="s">
        <v>65</v>
      </c>
      <c r="D17" s="26" t="s">
        <v>104</v>
      </c>
      <c r="E17" s="28" t="s">
        <v>22</v>
      </c>
      <c r="F17" s="31" t="s">
        <v>59</v>
      </c>
      <c r="G17" s="26" t="s">
        <v>117</v>
      </c>
      <c r="H17" s="30"/>
      <c r="I17" s="31">
        <v>0</v>
      </c>
      <c r="J17" s="31" t="s">
        <v>49</v>
      </c>
      <c r="K17" s="31">
        <v>0</v>
      </c>
      <c r="L17" s="51">
        <f>IF(Formato!$C17&lt;&gt;"",MONTH(C17),"")</f>
        <v>4</v>
      </c>
      <c r="M17" s="38">
        <f>IF(Formato!$G17&lt;&gt;"",MONTH(G17),"")</f>
        <v>4</v>
      </c>
    </row>
    <row r="18" spans="1:14" ht="15" x14ac:dyDescent="0.2">
      <c r="A18" s="26" t="s">
        <v>80</v>
      </c>
      <c r="B18" s="27" t="s">
        <v>69</v>
      </c>
      <c r="C18" s="26" t="s">
        <v>92</v>
      </c>
      <c r="D18" s="26" t="s">
        <v>105</v>
      </c>
      <c r="E18" s="28" t="s">
        <v>23</v>
      </c>
      <c r="F18" s="31" t="s">
        <v>17</v>
      </c>
      <c r="G18" s="26" t="s">
        <v>118</v>
      </c>
      <c r="H18" s="30"/>
      <c r="I18" s="31">
        <v>0</v>
      </c>
      <c r="J18" s="31" t="s">
        <v>49</v>
      </c>
      <c r="K18" s="31">
        <v>0</v>
      </c>
      <c r="L18" s="51">
        <f>IF(Formato!$C18&lt;&gt;"",MONTH(C18),"")</f>
        <v>4</v>
      </c>
      <c r="M18" s="38">
        <f>IF(Formato!$G18&lt;&gt;"",MONTH(G18),"")</f>
        <v>4</v>
      </c>
      <c r="N18" s="43"/>
    </row>
    <row r="19" spans="1:14" ht="15" x14ac:dyDescent="0.2">
      <c r="A19" s="26" t="s">
        <v>81</v>
      </c>
      <c r="B19" s="27" t="s">
        <v>63</v>
      </c>
      <c r="C19" s="26" t="s">
        <v>92</v>
      </c>
      <c r="D19" s="26" t="s">
        <v>106</v>
      </c>
      <c r="E19" s="28" t="s">
        <v>23</v>
      </c>
      <c r="F19" s="31" t="s">
        <v>17</v>
      </c>
      <c r="G19" s="26" t="s">
        <v>118</v>
      </c>
      <c r="H19" s="30"/>
      <c r="I19" s="31">
        <v>0</v>
      </c>
      <c r="J19" s="31" t="s">
        <v>49</v>
      </c>
      <c r="K19" s="31">
        <v>0</v>
      </c>
      <c r="L19" s="51">
        <f>IF(Formato!$C19&lt;&gt;"",MONTH(C19),"")</f>
        <v>4</v>
      </c>
      <c r="M19" s="38">
        <f>IF(Formato!$G19&lt;&gt;"",MONTH(G19),"")</f>
        <v>4</v>
      </c>
    </row>
    <row r="20" spans="1:14" ht="15" x14ac:dyDescent="0.2">
      <c r="A20" s="26" t="s">
        <v>82</v>
      </c>
      <c r="B20" s="27" t="s">
        <v>70</v>
      </c>
      <c r="C20" s="26" t="s">
        <v>93</v>
      </c>
      <c r="D20" s="26" t="s">
        <v>107</v>
      </c>
      <c r="E20" s="28" t="s">
        <v>23</v>
      </c>
      <c r="F20" s="31" t="s">
        <v>18</v>
      </c>
      <c r="G20" s="26" t="s">
        <v>119</v>
      </c>
      <c r="H20" s="30"/>
      <c r="I20" s="31">
        <v>0</v>
      </c>
      <c r="J20" s="31" t="s">
        <v>50</v>
      </c>
      <c r="K20" s="31">
        <v>0</v>
      </c>
      <c r="L20" s="51">
        <f>IF(Formato!$C20&lt;&gt;"",MONTH(C20),"")</f>
        <v>4</v>
      </c>
      <c r="M20" s="38">
        <f>IF(Formato!$G20&lt;&gt;"",MONTH(G20),"")</f>
        <v>5</v>
      </c>
      <c r="N20" s="43"/>
    </row>
    <row r="21" spans="1:14" ht="15" x14ac:dyDescent="0.2">
      <c r="A21" s="26" t="s">
        <v>83</v>
      </c>
      <c r="B21" s="27" t="s">
        <v>63</v>
      </c>
      <c r="C21" s="26" t="s">
        <v>94</v>
      </c>
      <c r="D21" s="26" t="s">
        <v>108</v>
      </c>
      <c r="E21" s="28" t="s">
        <v>22</v>
      </c>
      <c r="F21" s="31" t="s">
        <v>59</v>
      </c>
      <c r="G21" s="26" t="s">
        <v>120</v>
      </c>
      <c r="H21" s="30"/>
      <c r="I21" s="31">
        <v>0</v>
      </c>
      <c r="J21" s="31" t="s">
        <v>50</v>
      </c>
      <c r="K21" s="31">
        <v>0</v>
      </c>
      <c r="L21" s="51">
        <f>IF(Formato!$C21&lt;&gt;"",MONTH(C21),"")</f>
        <v>4</v>
      </c>
      <c r="M21" s="38">
        <f>IF(Formato!$G21&lt;&gt;"",MONTH(G21),"")</f>
        <v>5</v>
      </c>
      <c r="N21" s="43"/>
    </row>
    <row r="22" spans="1:14" ht="15" x14ac:dyDescent="0.2">
      <c r="A22" s="26" t="s">
        <v>84</v>
      </c>
      <c r="B22" s="27" t="s">
        <v>71</v>
      </c>
      <c r="C22" s="26" t="s">
        <v>94</v>
      </c>
      <c r="D22" s="26" t="s">
        <v>109</v>
      </c>
      <c r="E22" s="28" t="s">
        <v>22</v>
      </c>
      <c r="F22" s="31" t="s">
        <v>59</v>
      </c>
      <c r="G22" s="26" t="s">
        <v>120</v>
      </c>
      <c r="H22" s="30"/>
      <c r="I22" s="31">
        <v>0</v>
      </c>
      <c r="J22" s="31" t="s">
        <v>49</v>
      </c>
      <c r="K22" s="31">
        <v>0</v>
      </c>
      <c r="L22" s="51">
        <f>IF(Formato!$C22&lt;&gt;"",MONTH(C22),"")</f>
        <v>4</v>
      </c>
      <c r="M22" s="38">
        <f>IF(Formato!$G22&lt;&gt;"",MONTH(G22),"")</f>
        <v>5</v>
      </c>
      <c r="N22" s="43"/>
    </row>
    <row r="23" spans="1:14" ht="15" x14ac:dyDescent="0.2">
      <c r="A23" s="26" t="s">
        <v>85</v>
      </c>
      <c r="B23" s="53" t="s">
        <v>63</v>
      </c>
      <c r="C23" s="26" t="s">
        <v>94</v>
      </c>
      <c r="D23" s="26" t="s">
        <v>110</v>
      </c>
      <c r="E23" s="28" t="s">
        <v>22</v>
      </c>
      <c r="F23" s="31" t="s">
        <v>59</v>
      </c>
      <c r="G23" s="26" t="s">
        <v>120</v>
      </c>
      <c r="H23" s="30"/>
      <c r="I23" s="31">
        <v>0</v>
      </c>
      <c r="J23" s="31" t="s">
        <v>49</v>
      </c>
      <c r="K23" s="31">
        <v>0</v>
      </c>
      <c r="L23" s="51">
        <f>IF(Formato!$C23&lt;&gt;"",MONTH(C23),"")</f>
        <v>4</v>
      </c>
      <c r="M23" s="38">
        <f>IF(Formato!$G23&lt;&gt;"",MONTH(G23),"")</f>
        <v>5</v>
      </c>
      <c r="N23" s="43"/>
    </row>
    <row r="24" spans="1:14" ht="15" x14ac:dyDescent="0.2">
      <c r="A24" s="26" t="s">
        <v>86</v>
      </c>
      <c r="B24" s="53" t="s">
        <v>63</v>
      </c>
      <c r="C24" s="26" t="s">
        <v>94</v>
      </c>
      <c r="D24" s="26" t="s">
        <v>111</v>
      </c>
      <c r="E24" s="28" t="s">
        <v>22</v>
      </c>
      <c r="F24" s="31" t="s">
        <v>59</v>
      </c>
      <c r="G24" s="26" t="s">
        <v>120</v>
      </c>
      <c r="H24" s="30"/>
      <c r="I24" s="31">
        <v>0</v>
      </c>
      <c r="J24" s="31" t="s">
        <v>49</v>
      </c>
      <c r="K24" s="31">
        <v>0</v>
      </c>
      <c r="L24" s="51">
        <f>IF(Formato!$C24&lt;&gt;"",MONTH(C24),"")</f>
        <v>4</v>
      </c>
      <c r="M24" s="38">
        <f>IF(Formato!$G24&lt;&gt;"",MONTH(G24),"")</f>
        <v>5</v>
      </c>
      <c r="N24" s="43"/>
    </row>
    <row r="25" spans="1:14" ht="15" x14ac:dyDescent="0.2">
      <c r="A25" s="26" t="s">
        <v>87</v>
      </c>
      <c r="B25" s="53"/>
      <c r="C25" s="26" t="s">
        <v>94</v>
      </c>
      <c r="D25" s="26" t="s">
        <v>112</v>
      </c>
      <c r="E25" s="28" t="s">
        <v>22</v>
      </c>
      <c r="F25" s="31" t="s">
        <v>59</v>
      </c>
      <c r="G25" s="26" t="s">
        <v>120</v>
      </c>
      <c r="H25" s="30"/>
      <c r="I25" s="31"/>
      <c r="J25" s="31" t="s">
        <v>50</v>
      </c>
      <c r="K25" s="31"/>
      <c r="L25" s="51"/>
      <c r="M25" s="38"/>
      <c r="N25" s="43"/>
    </row>
    <row r="26" spans="1:14" ht="15" x14ac:dyDescent="0.2">
      <c r="A26" s="26" t="s">
        <v>88</v>
      </c>
      <c r="B26" s="53"/>
      <c r="C26" s="26" t="s">
        <v>95</v>
      </c>
      <c r="D26" s="26" t="s">
        <v>113</v>
      </c>
      <c r="E26" s="28" t="s">
        <v>22</v>
      </c>
      <c r="F26" s="31" t="s">
        <v>59</v>
      </c>
      <c r="G26" s="26" t="s">
        <v>121</v>
      </c>
      <c r="H26" s="30"/>
      <c r="I26" s="31"/>
      <c r="J26" s="31" t="s">
        <v>49</v>
      </c>
      <c r="K26" s="31"/>
      <c r="L26" s="51"/>
      <c r="M26" s="38"/>
      <c r="N26" s="43"/>
    </row>
    <row r="27" spans="1:14" ht="15" x14ac:dyDescent="0.2">
      <c r="A27" s="26" t="s">
        <v>89</v>
      </c>
      <c r="B27" s="53"/>
      <c r="C27" s="26" t="s">
        <v>96</v>
      </c>
      <c r="D27" s="26" t="s">
        <v>114</v>
      </c>
      <c r="E27" s="28" t="s">
        <v>22</v>
      </c>
      <c r="F27" s="31" t="s">
        <v>59</v>
      </c>
      <c r="G27" s="26" t="s">
        <v>122</v>
      </c>
      <c r="H27" s="30"/>
      <c r="I27" s="31"/>
      <c r="J27" s="31" t="s">
        <v>50</v>
      </c>
      <c r="K27" s="31"/>
      <c r="L27" s="51"/>
      <c r="M27" s="38"/>
      <c r="N27" s="43"/>
    </row>
    <row r="28" spans="1:14" ht="15" x14ac:dyDescent="0.2">
      <c r="A28" s="26"/>
      <c r="B28" s="28"/>
      <c r="C28" s="26"/>
      <c r="D28" s="26"/>
      <c r="E28" s="28"/>
      <c r="F28" s="31"/>
      <c r="G28" s="26"/>
      <c r="H28" s="30"/>
      <c r="I28" s="31"/>
      <c r="J28" s="31"/>
      <c r="K28" s="31"/>
      <c r="L28" s="51"/>
      <c r="M28" s="38"/>
      <c r="N28" s="43"/>
    </row>
    <row r="29" spans="1:14" ht="15" x14ac:dyDescent="0.2">
      <c r="A29" s="26"/>
      <c r="B29" s="28"/>
      <c r="C29" s="26"/>
      <c r="D29" s="26"/>
      <c r="E29" s="28"/>
      <c r="F29" s="31"/>
      <c r="G29" s="26"/>
      <c r="H29" s="30"/>
      <c r="I29" s="31"/>
      <c r="J29" s="31"/>
      <c r="K29" s="31"/>
      <c r="L29" s="39"/>
      <c r="M29" s="47"/>
      <c r="N29" s="43"/>
    </row>
    <row r="30" spans="1:14" ht="15" x14ac:dyDescent="0.2">
      <c r="A30" s="26"/>
      <c r="B30" s="28"/>
      <c r="C30" s="26"/>
      <c r="D30" s="26"/>
      <c r="E30" s="28"/>
      <c r="F30" s="31"/>
      <c r="G30" s="26"/>
      <c r="H30" s="30"/>
      <c r="I30" s="31"/>
      <c r="J30" s="31"/>
      <c r="K30" s="31"/>
      <c r="L30" s="39"/>
      <c r="M30" s="47"/>
    </row>
    <row r="31" spans="1:14" ht="15" x14ac:dyDescent="0.2">
      <c r="A31" s="26"/>
      <c r="B31" s="28"/>
      <c r="C31" s="26"/>
      <c r="D31" s="26"/>
      <c r="E31" s="28"/>
      <c r="F31" s="31"/>
      <c r="G31" s="26"/>
      <c r="H31" s="30"/>
      <c r="I31" s="31"/>
      <c r="J31" s="31"/>
      <c r="K31" s="41"/>
      <c r="L31" s="50"/>
      <c r="M31" s="47"/>
    </row>
    <row r="32" spans="1:14" ht="15" x14ac:dyDescent="0.2">
      <c r="A32" s="26"/>
      <c r="B32" s="28"/>
      <c r="C32" s="26"/>
      <c r="D32" s="26"/>
      <c r="E32" s="28"/>
      <c r="F32" s="31"/>
      <c r="G32" s="26"/>
      <c r="H32" s="30"/>
      <c r="I32" s="31"/>
      <c r="J32" s="31"/>
      <c r="K32" s="31"/>
      <c r="L32" s="39"/>
      <c r="M32" s="48"/>
    </row>
    <row r="33" spans="1:14" ht="15" x14ac:dyDescent="0.2">
      <c r="A33" s="26"/>
      <c r="B33" s="28"/>
      <c r="C33" s="26"/>
      <c r="D33" s="26"/>
      <c r="E33" s="28"/>
      <c r="F33" s="31"/>
      <c r="G33" s="26"/>
      <c r="H33" s="30"/>
      <c r="I33" s="31"/>
      <c r="J33" s="31"/>
      <c r="K33" s="31"/>
      <c r="L33" s="39"/>
      <c r="M33" s="47"/>
      <c r="N33" s="43"/>
    </row>
    <row r="34" spans="1:14" ht="15" x14ac:dyDescent="0.2">
      <c r="A34" s="26"/>
      <c r="B34" s="28"/>
      <c r="C34" s="26"/>
      <c r="D34" s="26"/>
      <c r="E34" s="28"/>
      <c r="F34" s="31"/>
      <c r="G34" s="26"/>
      <c r="H34" s="30"/>
      <c r="I34" s="31"/>
      <c r="J34" s="31"/>
      <c r="K34" s="31"/>
      <c r="L34" s="39"/>
      <c r="M34" s="38"/>
      <c r="N34" s="43"/>
    </row>
    <row r="35" spans="1:14" ht="15" x14ac:dyDescent="0.2">
      <c r="A35" s="26"/>
      <c r="B35" s="28"/>
      <c r="C35" s="26"/>
      <c r="D35" s="26"/>
      <c r="E35" s="28"/>
      <c r="F35" s="31"/>
      <c r="G35" s="26"/>
      <c r="H35" s="30"/>
      <c r="I35" s="31"/>
      <c r="J35" s="31"/>
      <c r="K35" s="31"/>
      <c r="L35" s="39"/>
      <c r="M35" s="49"/>
      <c r="N35" s="43"/>
    </row>
    <row r="36" spans="1:14" ht="15" x14ac:dyDescent="0.2">
      <c r="A36" s="26"/>
      <c r="B36" s="28"/>
      <c r="C36" s="26"/>
      <c r="D36" s="26"/>
      <c r="E36" s="28"/>
      <c r="F36" s="31"/>
      <c r="G36" s="26"/>
      <c r="H36" s="30"/>
      <c r="I36" s="31"/>
      <c r="J36" s="31"/>
      <c r="K36" s="31"/>
      <c r="L36" s="39"/>
      <c r="M36" s="47"/>
    </row>
    <row r="37" spans="1:14" ht="15" x14ac:dyDescent="0.2">
      <c r="A37" s="26"/>
      <c r="B37" s="32"/>
      <c r="C37" s="26"/>
      <c r="D37" s="26"/>
      <c r="E37" s="28"/>
      <c r="F37" s="31"/>
      <c r="G37" s="26"/>
      <c r="H37" s="33"/>
      <c r="I37" s="31"/>
      <c r="J37" s="34"/>
      <c r="K37" s="31"/>
      <c r="L37" s="39"/>
      <c r="M37" s="47"/>
      <c r="N37" s="43"/>
    </row>
    <row r="38" spans="1:14" ht="15" x14ac:dyDescent="0.2">
      <c r="A38" s="26"/>
      <c r="B38" s="32"/>
      <c r="C38" s="26"/>
      <c r="D38" s="26"/>
      <c r="E38" s="28"/>
      <c r="F38" s="31"/>
      <c r="G38" s="26"/>
      <c r="H38" s="33"/>
      <c r="I38" s="31"/>
      <c r="J38" s="34"/>
      <c r="K38" s="31"/>
      <c r="L38" s="39"/>
      <c r="M38" s="44"/>
      <c r="N38" s="43"/>
    </row>
    <row r="39" spans="1:14" ht="15" x14ac:dyDescent="0.2">
      <c r="A39" s="26"/>
      <c r="B39" s="32"/>
      <c r="C39" s="26"/>
      <c r="D39" s="26"/>
      <c r="E39" s="28"/>
      <c r="F39" s="31"/>
      <c r="G39" s="26"/>
      <c r="H39" s="33"/>
      <c r="I39" s="31"/>
      <c r="J39" s="34"/>
      <c r="K39" s="31"/>
      <c r="L39" s="39"/>
      <c r="M39" s="44"/>
      <c r="N39" s="43"/>
    </row>
    <row r="40" spans="1:14" ht="15" x14ac:dyDescent="0.2">
      <c r="A40" s="26"/>
      <c r="B40" s="28"/>
      <c r="C40" s="26"/>
      <c r="D40" s="26"/>
      <c r="E40" s="28"/>
      <c r="F40" s="31"/>
      <c r="G40" s="26"/>
      <c r="H40" s="30"/>
      <c r="I40" s="31"/>
      <c r="J40" s="31"/>
      <c r="K40" s="31"/>
      <c r="L40" s="40"/>
      <c r="M40" s="45"/>
    </row>
    <row r="41" spans="1:14" ht="15" x14ac:dyDescent="0.2">
      <c r="A41" s="26"/>
      <c r="B41" s="32"/>
      <c r="C41" s="26"/>
      <c r="D41" s="34"/>
      <c r="E41" s="28"/>
      <c r="F41" s="31"/>
      <c r="G41" s="26"/>
      <c r="H41" s="33"/>
      <c r="I41" s="31"/>
      <c r="J41" s="34"/>
      <c r="K41" s="41"/>
      <c r="L41" s="37"/>
      <c r="M41" s="46"/>
      <c r="N41" s="43"/>
    </row>
    <row r="42" spans="1:14" ht="15" x14ac:dyDescent="0.2">
      <c r="A42" s="35"/>
      <c r="B42" s="32"/>
      <c r="C42" s="36"/>
      <c r="D42" s="31"/>
      <c r="E42" s="32"/>
      <c r="F42" s="34"/>
      <c r="G42" s="36"/>
      <c r="H42" s="33"/>
      <c r="I42" s="31"/>
      <c r="J42" s="34"/>
      <c r="K42" s="31"/>
      <c r="L42" s="42"/>
      <c r="M42" s="38"/>
      <c r="N42" s="43"/>
    </row>
    <row r="43" spans="1:14" ht="15" x14ac:dyDescent="0.2">
      <c r="A43" s="35"/>
      <c r="B43" s="32"/>
      <c r="C43" s="36"/>
      <c r="D43" s="31"/>
      <c r="E43" s="32"/>
      <c r="F43" s="34"/>
      <c r="G43" s="36"/>
      <c r="H43" s="33"/>
      <c r="I43" s="31"/>
      <c r="J43" s="34"/>
      <c r="K43" s="31"/>
      <c r="L43" s="42"/>
      <c r="M43" s="46"/>
      <c r="N43" s="43"/>
    </row>
    <row r="44" spans="1:14" ht="15" x14ac:dyDescent="0.2">
      <c r="A44" s="26"/>
      <c r="B44" s="32"/>
      <c r="C44" s="26"/>
      <c r="D44" s="34"/>
      <c r="E44" s="28"/>
      <c r="F44" s="31"/>
      <c r="G44" s="26"/>
      <c r="H44" s="33"/>
      <c r="I44" s="31"/>
      <c r="J44" s="34"/>
      <c r="K44" s="31"/>
      <c r="L44" s="37"/>
      <c r="M44" s="38"/>
    </row>
    <row r="45" spans="1:14" x14ac:dyDescent="0.2">
      <c r="B45" s="1"/>
      <c r="C45" s="1"/>
      <c r="D45" s="1"/>
      <c r="E45" s="1"/>
    </row>
    <row r="46" spans="1:14" x14ac:dyDescent="0.2">
      <c r="M46" s="15" t="s">
        <v>43</v>
      </c>
    </row>
    <row r="47" spans="1:14" ht="39.75" customHeight="1" x14ac:dyDescent="0.2">
      <c r="M47" s="57" t="s">
        <v>44</v>
      </c>
      <c r="N47" s="57"/>
    </row>
  </sheetData>
  <sheetProtection selectLockedCells="1"/>
  <mergeCells count="6">
    <mergeCell ref="M47:N47"/>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Oscar Martin Alvarado Cano</cp:lastModifiedBy>
  <cp:revision/>
  <dcterms:created xsi:type="dcterms:W3CDTF">2017-10-19T22:18:57Z</dcterms:created>
  <dcterms:modified xsi:type="dcterms:W3CDTF">2025-04-29T17:09:05Z</dcterms:modified>
</cp:coreProperties>
</file>