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C:\Users\magot\Desktop\ENERO 2025\1 AL 20\"/>
    </mc:Choice>
  </mc:AlternateContent>
  <xr:revisionPtr revIDLastSave="0" documentId="13_ncr:1_{6164D489-7220-4E81-9C2C-FA776244C6A7}" xr6:coauthVersionLast="47" xr6:coauthVersionMax="47" xr10:uidLastSave="{00000000-0000-0000-0000-000000000000}"/>
  <bookViews>
    <workbookView xWindow="-120" yWindow="-120" windowWidth="20730" windowHeight="1116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<sst xmlns="http://schemas.openxmlformats.org/spreadsheetml/2006/main" count="77" uniqueCount="66">
  <si>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</si>
  <si>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</si>
  <si>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</si>
  <si>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</si>
  <si>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</si>
  <si>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</si>
  <si>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</si>
  <si>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</si>
  <si>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</si>
  <si>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</si>
  <si>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</si>
  <si>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</si>
  <si>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</si>
  <si>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</si>
  <si>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</si>
  <si>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</si>
  <si>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</si>
  <si>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</si>
  <si>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</si>
  <si>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</si>
  <si>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</si>
  <si>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</si>
  <si>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</si>
  <si>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</si>
  <si>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</si>
  <si>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</si>
  <si>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</si>
  <si>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</si>
  <si>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</si>
  <si>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</si>
  <si>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</si>
  <si>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</si>
  <si>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</si>
  <si>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</si>
  <si>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</si>
  <si>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</si>
  <si>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</si>
  <si>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</si>
  <si>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</si>
  <si>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</si>
  <si>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</si>
  <si>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</si>
  <si>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</si>
  <si>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</si>
  <si>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</si>
  <si>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</si>
  <si>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</si>
  <si>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</si>
  <si>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</si>
  <si>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</si>
  <si>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</si>
  <si>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</si>
  <si>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</si>
  <si>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</si>
  <si>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</si>
  <si>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</si>
  <si>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</si>
  <si>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</si>
  <si>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</si>
  <si>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</si>
  <si>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</si>
  <si>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</si>
  <si>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</si>
  <si>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POR ESTE MEDIO SOLICITO DE FORMA DIGITAL LA ACTUALZIACION DEL ETATUS DE LAS DEMANDAS QUE TIENE EL MUSEO POR PARTE D E TRABAJDORES O EXTRABAJADORES SEGUN LA RESPUESTA QUE SE NOS DIO A LA SOLICITUD DE INFROMACION NUMERO 241487424000008 REALIZADA EL AÑO PASADO</t>
  </si>
  <si>
    <t>observatorio cultural de san luis potosi</t>
  </si>
  <si>
    <t>SE SOLICITA POR ESTE MEDIO Y DE MANERA ELECTRONICA INFORMACION DEL SEGUIMIENTO QUE SE LE HA DADO Y LAS ACCIONES TOMADAS POR EL MUSEO A LO SUCEDIDO Y DOCUMENTADO EN EL ACTA DE HECHOS DEL COMITE DE ETICA Y PREVENCION DE CONFLICTOS DE INTERES DEL MUSEO DE ARTE CONTEMPORANEO QUE SE ENCUENTRA CARGADO EN LA FRACCION LTAIPSLP84XIII DELDIA 30 DE SEPTIEMBRE DE 2024 EN LA PLATAFORMA ESTATL DE TRANSPARENCIA POR PARTE DEL MUSEO EN CASO DE QUE SE HAYAN LLEVADO ACCIONES PARA LA REPARACION DEL DAÑO EN EL EDIFICIO, ARCHIVO Y OBRAS DE ARTE DAÑADAS, SE SOLICTA EL MONTO EROGADO, ASI COMO EL NOMBRE DEL O LOS PROVEEDORES QUE HAYAN LO HAYAN REALIZADO, ASI COMO FACTURAS EMITIDAS POR LO PROVEEDORES Y COMPRONABTES DE PAGO DEL MUSEO. EN QUE CASO DE QUE NO SE HAYA LLEVADO A CABO NINGUNA ACCION POR PARTE DEL MUSEO FAVOR DE EXPLICAR EL PORQUE LA DIRECCION DEL MUSEO HA PERMITIDO EL DETERIORO DEL INMUEBLE, EL ASERVO ARTISTICO Y DOCUMENTAL DEL MUSEO SIN HACER NADA GRACIA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</si>
</sst>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14" fontId="0" fillId="0" borderId="0" xfId="0" applyNumberFormat="1"/>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31"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7" t="s">
        <v>2</v>
      </c>
      <c r="D1" s="37"/>
      <c r="E1" s="37"/>
    </row>
    <row r="2" spans="1:5" ht="85.5" customHeight="1" x14ac:dyDescent="0.2">
      <c r="A2" s="14">
        <v>34</v>
      </c>
      <c r="B2" s="14" t="s">
        <v>3</v>
      </c>
      <c r="C2" s="36" t="s">
        <v>4</v>
      </c>
      <c r="D2" s="36"/>
      <c r="E2" s="36"/>
    </row>
    <row r="3" spans="1:5" ht="64.5" customHeight="1" x14ac:dyDescent="0.2">
      <c r="A3" s="14">
        <v>54</v>
      </c>
      <c r="B3" s="14" t="s">
        <v>5</v>
      </c>
      <c r="C3" s="36" t="s">
        <v>6</v>
      </c>
      <c r="D3" s="36"/>
      <c r="E3" s="36"/>
    </row>
    <row r="4" spans="1:5" ht="69" customHeight="1" x14ac:dyDescent="0.2">
      <c r="A4" s="14">
        <v>54</v>
      </c>
      <c r="B4" s="14" t="s">
        <v>7</v>
      </c>
      <c r="C4" s="36" t="s">
        <v>8</v>
      </c>
      <c r="D4" s="36"/>
      <c r="E4" s="36"/>
    </row>
    <row r="10" spans="1:5" ht="15.75" x14ac:dyDescent="0.2">
      <c r="B10" s="35" t="s">
        <v>46</v>
      </c>
      <c r="C10" s="35"/>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5" t="s">
        <v>45</v>
      </c>
      <c r="C26" s="35"/>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5" t="s">
        <v>47</v>
      </c>
      <c r="C34" s="35"/>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topLeftCell="C7" zoomScale="90" zoomScaleNormal="90" workbookViewId="0">
      <selection activeCell="K15" sqref="K15"/>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2.710937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v>
      </c>
      <c r="C1" s="40" t="s">
        <v>25</v>
      </c>
      <c r="D1" s="41"/>
      <c r="F1" s="3" t="s">
        <v>26</v>
      </c>
      <c r="G1" s="9" t="s">
        <v>27</v>
      </c>
      <c r="H1" s="8">
        <f>COUNTIF(Formato!$L$10:$L$44,B1)</f>
        <v>2</v>
      </c>
      <c r="I1" s="42" t="s">
        <v>28</v>
      </c>
      <c r="J1" s="43"/>
      <c r="K1" s="43"/>
      <c r="L1" s="43"/>
    </row>
    <row r="2" spans="1:16" ht="29.25" customHeight="1" thickBot="1" x14ac:dyDescent="0.25">
      <c r="B2" s="22" t="str">
        <f>IF(B1&gt;0, CHOOSE(B1,"Enero", "Febrero", "Marzo", "Abril", "Mayo", "Junio", "Julio", "Agosto","Septiembre","Octubre","Noviembre","Diciembre"),"Escriba arriba número de mes a reportar")</f>
        <v>Enero</v>
      </c>
      <c r="F2" s="4"/>
      <c r="G2" s="10" t="s">
        <v>29</v>
      </c>
      <c r="H2" s="8">
        <f>COUNTIF(Formato!$M$10:$M$44,B1)</f>
        <v>1</v>
      </c>
      <c r="I2" s="42" t="s">
        <v>30</v>
      </c>
      <c r="J2" s="43"/>
      <c r="K2" s="43"/>
      <c r="L2" s="43"/>
    </row>
    <row r="3" spans="1:16" ht="18.75" thickBot="1" x14ac:dyDescent="0.25">
      <c r="A3" s="3" t="s">
        <v>31</v>
      </c>
      <c r="B3" s="21">
        <v>2020</v>
      </c>
      <c r="D3" s="4"/>
      <c r="E3" s="16"/>
      <c r="F3" s="15"/>
      <c r="M3" s="25" t="s">
        <v>32</v>
      </c>
    </row>
    <row r="4" spans="1:16" ht="32.25" customHeight="1" x14ac:dyDescent="0.2">
      <c r="M4" s="26">
        <v>1</v>
      </c>
      <c r="N4" s="34" t="s">
        <v>33</v>
      </c>
    </row>
    <row r="5" spans="1:16" ht="77.25" thickBot="1" x14ac:dyDescent="0.25">
      <c r="F5" s="11"/>
      <c r="M5" s="27">
        <v>2</v>
      </c>
      <c r="N5" s="33" t="s">
        <v>34</v>
      </c>
    </row>
    <row r="6" spans="1:16" ht="18" customHeight="1" x14ac:dyDescent="0.25">
      <c r="A6" s="39" t="s">
        <v>35</v>
      </c>
      <c r="B6" s="39"/>
      <c r="C6" s="39"/>
      <c r="D6" s="39"/>
      <c r="E6" s="39"/>
      <c r="F6" s="39"/>
      <c r="G6" s="39"/>
      <c r="H6" s="39"/>
      <c r="I6" s="39"/>
    </row>
    <row r="7" spans="1:16" x14ac:dyDescent="0.2">
      <c r="D7" s="44" t="s">
        <v>62</v>
      </c>
      <c r="E7" s="44"/>
      <c r="F7" s="44"/>
    </row>
    <row r="9" spans="1:16" s="2" customFormat="1" ht="44.25" customHeight="1" thickBot="1" x14ac:dyDescent="0.25">
      <c r="A9" s="23" t="s">
        <v>51</v>
      </c>
      <c r="B9" s="23" t="s">
        <v>57</v>
      </c>
      <c r="C9" s="32" t="s">
        <v>36</v>
      </c>
      <c r="D9" s="23" t="s">
        <v>37</v>
      </c>
      <c r="E9" s="32" t="s">
        <v>20</v>
      </c>
      <c r="F9" s="32" t="s">
        <v>9</v>
      </c>
      <c r="G9" s="32" t="s">
        <v>38</v>
      </c>
      <c r="H9" s="32" t="s">
        <v>56</v>
      </c>
      <c r="I9" s="32" t="s">
        <v>39</v>
      </c>
      <c r="J9" s="32" t="s">
        <v>58</v>
      </c>
      <c r="K9" s="32" t="s">
        <v>40</v>
      </c>
      <c r="L9" s="17" t="s">
        <v>41</v>
      </c>
      <c r="M9" s="17" t="s">
        <v>42</v>
      </c>
    </row>
    <row r="10" spans="1:16" ht="15" x14ac:dyDescent="0.2">
      <c r="A10">
        <v>241487425000001</v>
      </c>
      <c r="B10" s="28" t="s">
        <v>64</v>
      </c>
      <c r="C10" s="45">
        <v>45663</v>
      </c>
      <c r="D10" t="s">
        <v>63</v>
      </c>
      <c r="E10" s="28" t="s">
        <v>23</v>
      </c>
      <c r="F10" s="31" t="s">
        <v>59</v>
      </c>
      <c r="G10" s="29">
        <v>45687</v>
      </c>
      <c r="H10" s="29"/>
      <c r="I10" s="30">
        <v>0</v>
      </c>
      <c r="J10" s="30" t="s">
        <v>49</v>
      </c>
      <c r="K10" s="30">
        <v>0</v>
      </c>
      <c r="L10" s="5">
        <f>IF(Formato!$C10&lt;&gt;"",MONTH(C10),"")</f>
        <v>1</v>
      </c>
      <c r="M10" s="6">
        <f>IF(Formato!$G10&lt;&gt;"",MONTH(G10),"")</f>
        <v>1</v>
      </c>
      <c r="P10" s="11"/>
    </row>
    <row r="11" spans="1:16" ht="15" x14ac:dyDescent="0.2">
      <c r="A11">
        <v>241487425000002</v>
      </c>
      <c r="B11" s="28" t="s">
        <v>64</v>
      </c>
      <c r="C11" s="45">
        <v>45680</v>
      </c>
      <c r="D11" t="s">
        <v>65</v>
      </c>
      <c r="E11" s="28" t="s">
        <v>23</v>
      </c>
      <c r="F11" s="30" t="s">
        <v>59</v>
      </c>
      <c r="G11" s="29">
        <v>45695</v>
      </c>
      <c r="H11" s="29"/>
      <c r="I11" s="30">
        <v>0</v>
      </c>
      <c r="J11" s="30" t="s">
        <v>49</v>
      </c>
      <c r="K11" s="30">
        <v>0</v>
      </c>
      <c r="L11" s="5">
        <f>IF(Formato!$C11&lt;&gt;"",MONTH(C11),"")</f>
        <v>1</v>
      </c>
      <c r="M11" s="6">
        <f>IF(Formato!$G11&lt;&gt;"",MONTH(G11),"")</f>
        <v>2</v>
      </c>
      <c r="P11" s="11"/>
    </row>
    <row r="12" spans="1:16" ht="15" x14ac:dyDescent="0.2">
      <c r="A12" s="28"/>
      <c r="B12" s="28"/>
      <c r="C12" s="29"/>
      <c r="D12" s="30"/>
      <c r="E12" s="28"/>
      <c r="F12" s="30"/>
      <c r="G12" s="29"/>
      <c r="H12" s="29"/>
      <c r="I12" s="30"/>
      <c r="J12" s="30"/>
      <c r="K12" s="30"/>
      <c r="L12" s="5" t="str">
        <f>IF(Formato!$C12&lt;&gt;"",MONTH(C12),"")</f>
        <v/>
      </c>
      <c r="M12" s="6" t="str">
        <f>IF(Formato!$G12&lt;&gt;"",MONTH(G12),"")</f>
        <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38" t="s">
        <v>44</v>
      </c>
      <c r="N48" s="38"/>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Margarita Juárez</cp:lastModifiedBy>
  <cp:revision/>
  <dcterms:created xsi:type="dcterms:W3CDTF">2017-10-19T22:18:57Z</dcterms:created>
  <dcterms:modified xsi:type="dcterms:W3CDTF">2025-02-09T23:21:43Z</dcterms:modified>
</cp:coreProperties>
</file>