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18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<sst xmlns="http://schemas.openxmlformats.org/spreadsheetml/2006/main" count="145" uniqueCount="85">
  <si>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</si>
  <si>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</si>
  <si>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</si>
  <si>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</si>
  <si>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</si>
  <si>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</si>
  <si>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</si>
  <si>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</si>
  <si>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</si>
  <si>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</si>
  <si>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</si>
  <si>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</si>
  <si>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</si>
  <si>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</si>
  <si>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</si>
  <si>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</si>
  <si>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</si>
  <si>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</si>
  <si>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</si>
  <si>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</si>
  <si>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</si>
  <si>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</si>
  <si>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</si>
  <si>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</si>
  <si>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</si>
  <si>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</si>
  <si>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</si>
  <si>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</si>
  <si>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</si>
  <si>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</si>
  <si>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</si>
  <si>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</si>
  <si>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</si>
  <si>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</si>
  <si>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</si>
  <si>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</si>
  <si>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</si>
  <si>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</si>
  <si>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</si>
  <si>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</si>
  <si>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</si>
  <si>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</si>
  <si>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</si>
  <si>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</si>
  <si>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</si>
  <si>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</si>
  <si>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</si>
  <si>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</si>
  <si>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</si>
  <si>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</si>
  <si>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</si>
  <si>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</si>
  <si>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</si>
  <si>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</si>
  <si>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</si>
  <si>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</si>
  <si>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</si>
  <si>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</si>
  <si>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</si>
  <si>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</si>
  <si>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</si>
  <si>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</si>
  <si>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</si>
  <si>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Flint Lockwood</t>
  </si>
  <si>
    <t>SOLICITO SE ME INFORME DEL COSTO DEL DISEÑO, PROGRAMACION Y ALIMENTACION, ASI COMO EL COSTO Y MANTENIMIENTO DEL DOMINIO DEL SUJETO OBLIGADO</t>
  </si>
  <si>
    <t>Solicitud Concluida</t>
  </si>
  <si>
    <t>SOLICITO EL CURRICULUM VITE DEL TITULAR DEL SUJETO OBLIGADO, SE ME INFORME SU SUELDO Y APORTE CONSTANCIA PROBATORIA DEL MISMO. ? SOLICITO EL CURRICULUM VITE DEL TITULAR DE LA UNIDAD DE TRANSPARENCIA Y CONSTANCIAS PROBATORIAS, SE ME INFORME SU SUELDO Y APORTE CONSTANCIA PROBATORIA DEL MISMO.</t>
  </si>
  <si>
    <t>Enrique</t>
  </si>
  <si>
    <t>Toda la información sobre la contratación y/o desarrollo interno de cualquier instrumento de software que haga uso de algoritmos de inteligencia artificial, herramienta tecnológica o equivalente desde el primero de enero de 2020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 Nota: Esta solicitud es parte de un estudio académico para conocer el avance del uso de inteligencia artificial en el sector público mexicano.</t>
  </si>
  <si>
    <t>Justicia Social</t>
  </si>
  <si>
    <t>Copia digital de actas o acuerdos de los Finiquitos que se le han pagado a los servidores públicos, Erogados por la dependencia durante Septiembre 2021 a Febrero 2024, testando datos personales de los involucrados. Anexar copia digital.</t>
  </si>
  <si>
    <t xml:space="preserve">Orlando Mora Delgado </t>
  </si>
  <si>
    <t>Por medio del presente, a efecto de llevar a cabo un estudio nacional en materia de Transparencia, producto que será publicación en revista arbitrada por cuerpo académico de investigadores nacionales e internacionales, amablemente solicito su apoyo dando respuesta a lo siguiente: MUESTREO 1. EN EL PERIODO 2023 a. Cuantas solicitudes de información se recibieron. b. Numero de empleados que laboraron. b1. Nombre, cargo y puesto nominal de cada trabajador. b2. Fecha de ingreso de cada trabajador, en caso de contar con experiencia previa en la materia señalarlo. c. Presupuesto ejercido. d. Cuantos recursos de queja/revisión se atendieron. e. Porcentaje de publicación alcanzado en la Plataforma Nacional de Transparencia. f. Numero de quejas/denuncias por incumplimiento a la Plataforma Nacional se recibieron. REFERENCIAL 2. DEL PERIODO 2023 a. Listado de trabajadores, con relación a su puesto nominal. 3. DEL PERIODO 2022 a. Listado de trabajadores, con relación a su puesto nominal. CONCRETO 4. DEL PERSONAL TOTAL ACUTUAL DE LA UNIDAD DE TRANSPARENCIA a. CV Actualizado, en el caso de contar con experiencia previa en la materia aportar documento probatorio. b. Nombramiento o contrato vigente.</t>
  </si>
  <si>
    <t>SOLICITO LAS ACTAS DE LAS SESIONES, ASI COMO LAS OPINIONES Y RECOMENDACIONES DE LOS CONSEJOS CONSULTIVOS DEL SUJETO OBLIGADO.</t>
  </si>
  <si>
    <t>SOLICITO LOS INFORMES DEL GASTO EN LOS TERMINOS DE LA LEY GENERAL DE CONTABILIDAD GUBERNAMENTAL</t>
  </si>
  <si>
    <t>¿MONTO ASIGNADO/PRESUPUESTADO AL CLASIFICADOR 37100001, 37200001, 37300001, 37500001 Y 37600001 EN 2023, 2022, 2021? MONTO GASTADO/EROGADO DEL CLASIFICADOR 37100001, 37200001, 37300001, 37500001 Y 37600001 EN 2023, 2022, 2021.</t>
  </si>
  <si>
    <t>¿SOLICITO LAS POLITICAS, OBJETIVOS Y RESPONSABLES DE LOS PROGRAMAS OPERATIVOS DE LOS ULTIMOS 3 AÑOS?</t>
  </si>
  <si>
    <t>ASSUNTA MODOTI</t>
  </si>
  <si>
    <r>
      <t>UE INFORME RESPECTO A CUANTOS EXPEDIENTES DE QUEJA/DENUNCIAS ESTAN RADICADOS EN CONTRA ERICKA BETZABÉ MARTINEZ LEDEZMA</t>
    </r>
    <r>
      <rPr>
        <sz val="8"/>
        <rFont val="Arial"/>
        <family val="2"/>
      </rPr>
      <t>.</t>
    </r>
  </si>
  <si>
    <t>Evelyn Monsivais Gloria</t>
  </si>
  <si>
    <t>Quiero conocer las ayudas académicas quiero conocer que se necesita para ser candidato a las becas ¿papelería que se necesita?</t>
  </si>
  <si>
    <t>Jairo</t>
  </si>
  <si>
    <t>En materia de quejas por discriminación, en el marco de la Ley estatal para eliminar la discriminación, solicito la siguiente información, a saber: Del 2019 al 2023 1. Total anual de quejas interpuestas por personas mujeres de 0 a 17 años (o en su defecto, padres, madres, tutores o representantes legales) en contra de personas servidoras públicas. De este conjunto, precisar - Total anual de quejas declaradas como improcedentes o infundadas - Total anual de quejas donde la Comisión se declaró incompetente - Total anual de quejas donde la persona que interpuso la queja desistió del procedimiento - Total anual de quejas en trámite - Total anual de quejas concluidas a través de la conciliación entre las partes - Total anual de quejas concluidas a través de la imposición de sanciones o, en su defecto, se haya emitido recomendaciones que acrediten que la discriminación existió - Total anual de quejas concluidas mediante acuerdos de no responsabilidad, es decir, que se determinó que los actos discriminatorios no existieron Del 2019 al 2023 1. Total anual de quejas interpuestas por personas hombres de 0 a 17 años (o en su defecto, padres, madres, tutores o representantes legales) en contra de personas servidoras públicas. De este conjunto, precisar - Total anual de quejas declaradas como improcedentes o infundadas - Total anual de quejas donde la Comisión se declaró incompetente - Total anual de quejas donde la persona que interpuso la queja desistió del procedimiento - Total anual de quejas en trámite - Total anual de quejas concluidas a través de la conciliación entre las partes - Total anual de quejas concluidas a través de la imposición de sanciones o, en su defecto, se haya emitido recomendaciones que acrediten que la discriminación existió - Total anual de quejas concluidas mediante acuerdos de no responsabilidad, es decir, que se determinó que los actos discriminatorios no existieron.</t>
  </si>
  <si>
    <t>Jonathan Martinez Yllescas</t>
  </si>
  <si>
    <t>Con la finalidad de complementar mi trabajo de investigación para la Maestría en Derecho en la Universidad Nacional Autónoma de México, respetuosamente me dirijo a los Organismos de Protección de los Derechos Humanos Nacional y de la Entidades Federativas de nuestro país, para solicitar la información siguiente: Indicar los números de expedientes de todas las acciones de inconstitucionalidad que ha promovido el organismo contra normas de vigencia anual (de manera enunciativa: leyes de ingresos y leyes de hacienda, Federales, Estatales y Municipales; relativas a cobros por búsqueda, consulta y reproducción de información pública, alumbrado público, impuesto predial, tenencia de vehículos, así como cualquier otra que sólo se encuentre vigente en un ejercicio fiscal o presupuestal de carácter anual), a partir del 10 diez de junio del 2011 dos mil once, fecha en que se publicó en el Diario Oficial de la Federación el “Decreto por el que se modifica la denominación del Capítulo I del Título Primero y reforma diversos artículos de la Constitución Política de los Estados Unidos Mexicanos, por estimarlas violatorias de Derechos Humanos. De ser posible, se solicita que la información que se proporcione indique los rubros siguientes: Número de expediente de la Acción de Inconstitucionalidad; Promovente; Autoridades emisora y promulgadora de la norma; Normas generales cuya invalidez se reclama; si el asunto está en trámite o si está resuelto, indicando si fue por el Pleno o alguna de las Salas de la Suprema Corte de Justicia de la Nación, fecha de la sesión y sentido del fallo. Finalmente, agradeciendo de antemano sus esfuerzos, solicito que la información correspondiente se genere en forma electrónica y se notifique por el sistema de la Plataforma Nacional de Transparencia y a mi correo electrónico jonyllescas@hotmail.com.</t>
  </si>
</sst>
</file>

<file path=xl/styles.xml><?xml version="1.0" encoding="utf-8"?>
<styleSheet xmlns="http://schemas.openxmlformats.org/spreadsheetml/2006/main">
  <fonts count="18">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4" t="s">
        <v>2</v>
      </c>
      <c r="D1" s="44"/>
      <c r="E1" s="44"/>
    </row>
    <row r="2" spans="1:5" ht="85.5" customHeight="1">
      <c r="A2" s="14">
        <v>34</v>
      </c>
      <c r="B2" s="14" t="s">
        <v>3</v>
      </c>
      <c r="C2" s="43" t="s">
        <v>4</v>
      </c>
      <c r="D2" s="43"/>
      <c r="E2" s="43"/>
    </row>
    <row r="3" spans="1:5" ht="64.5" customHeight="1">
      <c r="A3" s="14">
        <v>54</v>
      </c>
      <c r="B3" s="14" t="s">
        <v>5</v>
      </c>
      <c r="C3" s="43" t="s">
        <v>6</v>
      </c>
      <c r="D3" s="43"/>
      <c r="E3" s="43"/>
    </row>
    <row r="4" spans="1:5" ht="69" customHeight="1">
      <c r="A4" s="14">
        <v>54</v>
      </c>
      <c r="B4" s="14" t="s">
        <v>7</v>
      </c>
      <c r="C4" s="43" t="s">
        <v>8</v>
      </c>
      <c r="D4" s="43"/>
      <c r="E4" s="43"/>
    </row>
    <row r="10" spans="1:5" ht="15.75">
      <c r="B10" s="42" t="s">
        <v>46</v>
      </c>
      <c r="C10" s="42"/>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2" t="s">
        <v>45</v>
      </c>
      <c r="C26" s="42"/>
    </row>
    <row r="28" spans="2:3">
      <c r="B28" s="24" t="s">
        <v>20</v>
      </c>
      <c r="C28" s="11" t="s">
        <v>10</v>
      </c>
    </row>
    <row r="29" spans="2:3">
      <c r="B29" s="12">
        <v>1</v>
      </c>
      <c r="C29" s="11" t="s">
        <v>21</v>
      </c>
    </row>
    <row r="30" spans="2:3">
      <c r="B30" s="12">
        <v>2</v>
      </c>
      <c r="C30" s="11" t="s">
        <v>22</v>
      </c>
    </row>
    <row r="31" spans="2:3">
      <c r="B31" s="12">
        <v>3</v>
      </c>
      <c r="C31" s="11" t="s">
        <v>23</v>
      </c>
    </row>
    <row r="34" spans="2:3" ht="15.75">
      <c r="B34" s="42" t="s">
        <v>47</v>
      </c>
      <c r="C34" s="42"/>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22" zoomScale="90" zoomScaleNormal="90" workbookViewId="0">
      <selection activeCell="K23" sqref="K23"/>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3</v>
      </c>
      <c r="C1" s="47" t="s">
        <v>25</v>
      </c>
      <c r="D1" s="48"/>
      <c r="F1" s="3" t="s">
        <v>26</v>
      </c>
      <c r="G1" s="9" t="s">
        <v>27</v>
      </c>
      <c r="H1" s="8">
        <f>COUNTIF(Formato!$L$10:$L$44,B1)</f>
        <v>10</v>
      </c>
      <c r="I1" s="49" t="s">
        <v>28</v>
      </c>
      <c r="J1" s="50"/>
      <c r="K1" s="50"/>
      <c r="L1" s="50"/>
    </row>
    <row r="2" spans="1:16" ht="29.25" customHeight="1" thickBot="1">
      <c r="B2" s="22" t="str">
        <f>IF(B1&gt;0, CHOOSE(B1,"Enero", "Febrero", "Marzo", "Abril", "Mayo", "Junio", "Julio", "Agosto","Septiembre","Octubre","Noviembre","Diciembre"),"Escriba arriba número de mes a reportar")</f>
        <v>Marzo</v>
      </c>
      <c r="F2" s="4"/>
      <c r="G2" s="10" t="s">
        <v>29</v>
      </c>
      <c r="H2" s="8">
        <f>COUNTIF(Formato!$M$10:$M$44,B1)</f>
        <v>2</v>
      </c>
      <c r="I2" s="49" t="s">
        <v>30</v>
      </c>
      <c r="J2" s="50"/>
      <c r="K2" s="50"/>
      <c r="L2" s="50"/>
    </row>
    <row r="3" spans="1:16" ht="18.75" thickBot="1">
      <c r="A3" s="3" t="s">
        <v>31</v>
      </c>
      <c r="B3" s="21">
        <v>2024</v>
      </c>
      <c r="D3" s="4"/>
      <c r="E3" s="16"/>
      <c r="F3" s="15"/>
      <c r="M3" s="25" t="s">
        <v>32</v>
      </c>
      <c r="N3" s="37"/>
    </row>
    <row r="4" spans="1:16" ht="32.25" customHeight="1">
      <c r="M4" s="26">
        <v>1</v>
      </c>
      <c r="N4" s="38" t="s">
        <v>33</v>
      </c>
    </row>
    <row r="5" spans="1:16" ht="77.25" thickBot="1">
      <c r="F5" s="11"/>
      <c r="M5" s="27">
        <v>2</v>
      </c>
      <c r="N5" s="36" t="s">
        <v>34</v>
      </c>
    </row>
    <row r="6" spans="1:16" ht="18" customHeight="1">
      <c r="A6" s="46" t="s">
        <v>35</v>
      </c>
      <c r="B6" s="46"/>
      <c r="C6" s="46"/>
      <c r="D6" s="46"/>
      <c r="E6" s="46"/>
      <c r="F6" s="46"/>
      <c r="G6" s="46"/>
      <c r="H6" s="46"/>
      <c r="I6" s="46"/>
    </row>
    <row r="7" spans="1:16">
      <c r="D7" s="51" t="s">
        <v>62</v>
      </c>
      <c r="E7" s="51"/>
      <c r="F7" s="51"/>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28.25">
      <c r="A10" s="28">
        <v>36</v>
      </c>
      <c r="B10" s="28" t="s">
        <v>63</v>
      </c>
      <c r="C10" s="29">
        <v>45356</v>
      </c>
      <c r="D10" s="41" t="s">
        <v>64</v>
      </c>
      <c r="E10" s="28" t="s">
        <v>23</v>
      </c>
      <c r="F10" s="31" t="s">
        <v>17</v>
      </c>
      <c r="G10" s="29">
        <v>45371</v>
      </c>
      <c r="H10" s="29" t="s">
        <v>65</v>
      </c>
      <c r="I10" s="30">
        <v>0</v>
      </c>
      <c r="J10" s="30" t="s">
        <v>49</v>
      </c>
      <c r="K10" s="30">
        <v>0</v>
      </c>
      <c r="L10" s="5">
        <f>IF(Formato!$C10&lt;&gt;"",MONTH(C10),"")</f>
        <v>3</v>
      </c>
      <c r="M10" s="6">
        <f>IF(Formato!$G10&lt;&gt;"",MONTH(G10),"")</f>
        <v>3</v>
      </c>
      <c r="P10" s="11"/>
    </row>
    <row r="11" spans="1:16" ht="242.25">
      <c r="A11" s="28">
        <v>37</v>
      </c>
      <c r="B11" s="28" t="s">
        <v>63</v>
      </c>
      <c r="C11" s="29">
        <v>45358</v>
      </c>
      <c r="D11" s="41" t="s">
        <v>66</v>
      </c>
      <c r="E11" s="28" t="s">
        <v>23</v>
      </c>
      <c r="F11" s="30" t="s">
        <v>17</v>
      </c>
      <c r="G11" s="29">
        <v>45373</v>
      </c>
      <c r="H11" s="29" t="s">
        <v>65</v>
      </c>
      <c r="I11" s="30">
        <v>0</v>
      </c>
      <c r="J11" s="30" t="s">
        <v>49</v>
      </c>
      <c r="K11" s="30">
        <v>0</v>
      </c>
      <c r="L11" s="5">
        <f>IF(Formato!$C11&lt;&gt;"",MONTH(C11),"")</f>
        <v>3</v>
      </c>
      <c r="M11" s="6">
        <f>IF(Formato!$G11&lt;&gt;"",MONTH(G11),"")</f>
        <v>3</v>
      </c>
      <c r="P11" s="11"/>
    </row>
    <row r="12" spans="1:16" ht="409.5">
      <c r="A12" s="28">
        <v>38</v>
      </c>
      <c r="B12" s="28" t="s">
        <v>67</v>
      </c>
      <c r="C12" s="29">
        <v>45359</v>
      </c>
      <c r="D12" s="41" t="s">
        <v>68</v>
      </c>
      <c r="E12" s="28" t="s">
        <v>23</v>
      </c>
      <c r="F12" s="30" t="s">
        <v>17</v>
      </c>
      <c r="G12" s="29">
        <v>45383</v>
      </c>
      <c r="H12" s="29" t="s">
        <v>65</v>
      </c>
      <c r="I12" s="30">
        <v>0</v>
      </c>
      <c r="J12" s="30" t="s">
        <v>49</v>
      </c>
      <c r="K12" s="30">
        <v>0</v>
      </c>
      <c r="L12" s="5">
        <f>IF(Formato!$C12&lt;&gt;"",MONTH(C12),"")</f>
        <v>3</v>
      </c>
      <c r="M12" s="6">
        <f>IF(Formato!$G12&lt;&gt;"",MONTH(G12),"")</f>
        <v>4</v>
      </c>
      <c r="P12" s="11"/>
    </row>
    <row r="13" spans="1:16" ht="156.75">
      <c r="A13" s="28">
        <v>39</v>
      </c>
      <c r="B13" s="28" t="s">
        <v>69</v>
      </c>
      <c r="C13" s="29">
        <v>45363</v>
      </c>
      <c r="D13" s="41" t="s">
        <v>70</v>
      </c>
      <c r="E13" s="28" t="s">
        <v>23</v>
      </c>
      <c r="F13" s="30" t="s">
        <v>17</v>
      </c>
      <c r="G13" s="29">
        <v>45385</v>
      </c>
      <c r="H13" s="29" t="s">
        <v>65</v>
      </c>
      <c r="I13" s="30">
        <v>0</v>
      </c>
      <c r="J13" s="30" t="s">
        <v>49</v>
      </c>
      <c r="K13" s="30">
        <v>0</v>
      </c>
      <c r="L13" s="5">
        <f>IF(Formato!$C13&lt;&gt;"",MONTH(C13),"")</f>
        <v>3</v>
      </c>
      <c r="M13" s="6">
        <f>IF(Formato!$G13&lt;&gt;"",MONTH(G13),"")</f>
        <v>4</v>
      </c>
    </row>
    <row r="14" spans="1:16" ht="409.5">
      <c r="A14" s="28">
        <v>40</v>
      </c>
      <c r="B14" s="28" t="s">
        <v>71</v>
      </c>
      <c r="C14" s="29">
        <v>45363</v>
      </c>
      <c r="D14" s="41" t="s">
        <v>72</v>
      </c>
      <c r="E14" s="28" t="s">
        <v>23</v>
      </c>
      <c r="F14" s="30" t="s">
        <v>17</v>
      </c>
      <c r="G14" s="29">
        <v>45385</v>
      </c>
      <c r="H14" s="29" t="s">
        <v>65</v>
      </c>
      <c r="I14" s="30">
        <v>0</v>
      </c>
      <c r="J14" s="30" t="s">
        <v>49</v>
      </c>
      <c r="K14" s="30">
        <v>0</v>
      </c>
      <c r="L14" s="5">
        <f>IF(Formato!$C14&lt;&gt;"",MONTH(C14),"")</f>
        <v>3</v>
      </c>
      <c r="M14" s="6">
        <f>IF(Formato!$G14&lt;&gt;"",MONTH(G14),"")</f>
        <v>4</v>
      </c>
    </row>
    <row r="15" spans="1:16" ht="99.75">
      <c r="A15" s="28">
        <v>41</v>
      </c>
      <c r="B15" s="28" t="s">
        <v>63</v>
      </c>
      <c r="C15" s="29">
        <v>45364</v>
      </c>
      <c r="D15" s="41" t="s">
        <v>73</v>
      </c>
      <c r="E15" s="28" t="s">
        <v>23</v>
      </c>
      <c r="F15" s="30" t="s">
        <v>17</v>
      </c>
      <c r="G15" s="29">
        <v>45386</v>
      </c>
      <c r="H15" s="29" t="s">
        <v>65</v>
      </c>
      <c r="I15" s="30">
        <v>0</v>
      </c>
      <c r="J15" s="30" t="s">
        <v>49</v>
      </c>
      <c r="K15" s="30">
        <v>0</v>
      </c>
      <c r="L15" s="5">
        <f>IF(Formato!$C15&lt;&gt;"",MONTH(C15),"")</f>
        <v>3</v>
      </c>
      <c r="M15" s="6">
        <f>IF(Formato!$G15&lt;&gt;"",MONTH(G15),"")</f>
        <v>4</v>
      </c>
    </row>
    <row r="16" spans="1:16" ht="85.5">
      <c r="A16" s="28">
        <v>42</v>
      </c>
      <c r="B16" s="28" t="s">
        <v>63</v>
      </c>
      <c r="C16" s="29">
        <v>45364</v>
      </c>
      <c r="D16" s="41" t="s">
        <v>74</v>
      </c>
      <c r="E16" s="28" t="s">
        <v>23</v>
      </c>
      <c r="F16" s="30" t="s">
        <v>17</v>
      </c>
      <c r="G16" s="29">
        <v>45386</v>
      </c>
      <c r="H16" s="29" t="s">
        <v>65</v>
      </c>
      <c r="I16" s="30">
        <v>0</v>
      </c>
      <c r="J16" s="30" t="s">
        <v>49</v>
      </c>
      <c r="K16" s="30">
        <v>0</v>
      </c>
      <c r="L16" s="5">
        <f>IF(Formato!$C16&lt;&gt;"",MONTH(C16),"")</f>
        <v>3</v>
      </c>
      <c r="M16" s="6">
        <f>IF(Formato!$G16&lt;&gt;"",MONTH(G16),"")</f>
        <v>4</v>
      </c>
    </row>
    <row r="17" spans="1:13" ht="185.25">
      <c r="A17" s="28">
        <v>43</v>
      </c>
      <c r="B17" s="28" t="s">
        <v>63</v>
      </c>
      <c r="C17" s="29">
        <v>45364</v>
      </c>
      <c r="D17" s="41" t="s">
        <v>75</v>
      </c>
      <c r="E17" s="28" t="s">
        <v>23</v>
      </c>
      <c r="F17" s="30" t="s">
        <v>17</v>
      </c>
      <c r="G17" s="29">
        <v>45386</v>
      </c>
      <c r="H17" s="29" t="s">
        <v>65</v>
      </c>
      <c r="I17" s="30">
        <v>0</v>
      </c>
      <c r="J17" s="30" t="s">
        <v>49</v>
      </c>
      <c r="K17" s="30">
        <v>0</v>
      </c>
      <c r="L17" s="5">
        <f>IF(Formato!$C17&lt;&gt;"",MONTH(C17),"")</f>
        <v>3</v>
      </c>
      <c r="M17" s="6">
        <f>IF(Formato!$G17&lt;&gt;"",MONTH(G17),"")</f>
        <v>4</v>
      </c>
    </row>
    <row r="18" spans="1:13" ht="85.5">
      <c r="A18" s="28">
        <v>44</v>
      </c>
      <c r="B18" s="28" t="s">
        <v>63</v>
      </c>
      <c r="C18" s="29">
        <v>45364</v>
      </c>
      <c r="D18" s="41" t="s">
        <v>76</v>
      </c>
      <c r="E18" s="28" t="s">
        <v>23</v>
      </c>
      <c r="F18" s="30" t="s">
        <v>17</v>
      </c>
      <c r="G18" s="29">
        <v>45386</v>
      </c>
      <c r="H18" s="29" t="s">
        <v>65</v>
      </c>
      <c r="I18" s="30">
        <v>0</v>
      </c>
      <c r="J18" s="30" t="s">
        <v>49</v>
      </c>
      <c r="K18" s="30">
        <v>0</v>
      </c>
      <c r="L18" s="5">
        <f>IF(Formato!$C18&lt;&gt;"",MONTH(C18),"")</f>
        <v>3</v>
      </c>
      <c r="M18" s="6">
        <f>IF(Formato!$G18&lt;&gt;"",MONTH(G18),"")</f>
        <v>4</v>
      </c>
    </row>
    <row r="19" spans="1:13" ht="114">
      <c r="A19" s="28">
        <v>45</v>
      </c>
      <c r="B19" s="28" t="s">
        <v>77</v>
      </c>
      <c r="C19" s="29">
        <v>45364</v>
      </c>
      <c r="D19" s="41" t="s">
        <v>78</v>
      </c>
      <c r="E19" s="28" t="s">
        <v>23</v>
      </c>
      <c r="F19" s="30" t="s">
        <v>17</v>
      </c>
      <c r="G19" s="29">
        <v>45386</v>
      </c>
      <c r="H19" s="29" t="s">
        <v>65</v>
      </c>
      <c r="I19" s="30">
        <v>0</v>
      </c>
      <c r="J19" s="30" t="s">
        <v>49</v>
      </c>
      <c r="K19" s="30">
        <v>0</v>
      </c>
      <c r="L19" s="5">
        <f>IF(Formato!$C19&lt;&gt;"",MONTH(C19),"")</f>
        <v>3</v>
      </c>
      <c r="M19" s="6">
        <f>IF(Formato!$G19&lt;&gt;"",MONTH(G19),"")</f>
        <v>4</v>
      </c>
    </row>
    <row r="20" spans="1:13" ht="99.75">
      <c r="A20" s="28">
        <v>46</v>
      </c>
      <c r="B20" s="28" t="s">
        <v>79</v>
      </c>
      <c r="C20" s="29">
        <v>45383</v>
      </c>
      <c r="D20" s="41" t="s">
        <v>80</v>
      </c>
      <c r="E20" s="28" t="s">
        <v>22</v>
      </c>
      <c r="F20" s="30" t="s">
        <v>17</v>
      </c>
      <c r="G20" s="29">
        <v>45397</v>
      </c>
      <c r="H20" s="29" t="s">
        <v>65</v>
      </c>
      <c r="I20" s="30">
        <v>0</v>
      </c>
      <c r="J20" s="30" t="s">
        <v>49</v>
      </c>
      <c r="K20" s="30">
        <v>0</v>
      </c>
      <c r="L20" s="5">
        <f>IF(Formato!$C20&lt;&gt;"",MONTH(C20),"")</f>
        <v>4</v>
      </c>
      <c r="M20" s="6">
        <f>IF(Formato!$G20&lt;&gt;"",MONTH(G20),"")</f>
        <v>4</v>
      </c>
    </row>
    <row r="21" spans="1:13" ht="409.5">
      <c r="A21" s="28">
        <v>47</v>
      </c>
      <c r="B21" s="28" t="s">
        <v>81</v>
      </c>
      <c r="C21" s="29">
        <v>45383</v>
      </c>
      <c r="D21" s="41" t="s">
        <v>82</v>
      </c>
      <c r="E21" s="28" t="s">
        <v>22</v>
      </c>
      <c r="F21" s="30" t="s">
        <v>17</v>
      </c>
      <c r="G21" s="29">
        <v>45397</v>
      </c>
      <c r="H21" s="29" t="s">
        <v>65</v>
      </c>
      <c r="I21" s="30">
        <v>0</v>
      </c>
      <c r="J21" s="30" t="s">
        <v>49</v>
      </c>
      <c r="K21" s="30">
        <v>0</v>
      </c>
      <c r="L21" s="5">
        <f>IF(Formato!$C21&lt;&gt;"",MONTH(C21),"")</f>
        <v>4</v>
      </c>
      <c r="M21" s="6">
        <f>IF(Formato!$G21&lt;&gt;"",MONTH(G21),"")</f>
        <v>4</v>
      </c>
    </row>
    <row r="22" spans="1:13" ht="409.5">
      <c r="A22" s="28">
        <v>48</v>
      </c>
      <c r="B22" s="28" t="s">
        <v>83</v>
      </c>
      <c r="C22" s="29">
        <v>45383</v>
      </c>
      <c r="D22" s="41" t="s">
        <v>84</v>
      </c>
      <c r="E22" s="28" t="s">
        <v>22</v>
      </c>
      <c r="F22" s="30" t="s">
        <v>17</v>
      </c>
      <c r="G22" s="29">
        <v>45397</v>
      </c>
      <c r="H22" s="29" t="s">
        <v>65</v>
      </c>
      <c r="I22" s="30">
        <v>0</v>
      </c>
      <c r="J22" s="30" t="s">
        <v>49</v>
      </c>
      <c r="K22" s="30">
        <v>0</v>
      </c>
      <c r="L22" s="5">
        <f>IF(Formato!$C22&lt;&gt;"",MONTH(C22),"")</f>
        <v>4</v>
      </c>
      <c r="M22" s="6">
        <f>IF(Formato!$G22&lt;&gt;"",MONTH(G22),"")</f>
        <v>4</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servicio.dec</cp:lastModifiedBy>
  <cp:revision/>
  <dcterms:created xsi:type="dcterms:W3CDTF">2017-10-19T22:18:57Z</dcterms:created>
  <dcterms:modified xsi:type="dcterms:W3CDTF">2024-04-03T18:28:09Z</dcterms:modified>
</cp:coreProperties>
</file>