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worksheets/sheet105.xml" ContentType="application/vnd.openxmlformats-officedocument.spreadsheetml.worksheet+xml"/>
  <Override PartName="/xl/worksheets/sheet106.xml" ContentType="application/vnd.openxmlformats-officedocument.spreadsheetml.worksheet+xml"/>
  <Override PartName="/xl/worksheets/sheet107.xml" ContentType="application/vnd.openxmlformats-officedocument.spreadsheetml.worksheet+xml"/>
  <Override PartName="/xl/worksheets/sheet108.xml" ContentType="application/vnd.openxmlformats-officedocument.spreadsheetml.worksheet+xml"/>
  <Override PartName="/xl/worksheets/sheet109.xml" ContentType="application/vnd.openxmlformats-officedocument.spreadsheetml.worksheet+xml"/>
  <Override PartName="/xl/worksheets/sheet110.xml" ContentType="application/vnd.openxmlformats-officedocument.spreadsheetml.worksheet+xml"/>
  <Override PartName="/xl/worksheets/sheet111.xml" ContentType="application/vnd.openxmlformats-officedocument.spreadsheetml.worksheet+xml"/>
  <Override PartName="/xl/worksheets/sheet112.xml" ContentType="application/vnd.openxmlformats-officedocument.spreadsheetml.worksheet+xml"/>
  <Override PartName="/xl/worksheets/sheet113.xml" ContentType="application/vnd.openxmlformats-officedocument.spreadsheetml.worksheet+xml"/>
  <Override PartName="/xl/worksheets/sheet114.xml" ContentType="application/vnd.openxmlformats-officedocument.spreadsheetml.worksheet+xml"/>
  <Override PartName="/xl/worksheets/sheet115.xml" ContentType="application/vnd.openxmlformats-officedocument.spreadsheetml.worksheet+xml"/>
  <Override PartName="/xl/worksheets/sheet116.xml" ContentType="application/vnd.openxmlformats-officedocument.spreadsheetml.worksheet+xml"/>
  <Override PartName="/xl/worksheets/sheet117.xml" ContentType="application/vnd.openxmlformats-officedocument.spreadsheetml.worksheet+xml"/>
  <Override PartName="/xl/worksheets/sheet1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drawings/drawing94.xml" ContentType="application/vnd.openxmlformats-officedocument.drawing+xml"/>
  <Override PartName="/xl/drawings/drawing95.xml" ContentType="application/vnd.openxmlformats-officedocument.drawing+xml"/>
  <Override PartName="/xl/drawings/drawing96.xml" ContentType="application/vnd.openxmlformats-officedocument.drawing+xml"/>
  <Override PartName="/xl/drawings/drawing97.xml" ContentType="application/vnd.openxmlformats-officedocument.drawing+xml"/>
  <Override PartName="/xl/drawings/drawing98.xml" ContentType="application/vnd.openxmlformats-officedocument.drawing+xml"/>
  <Override PartName="/xl/drawings/drawing99.xml" ContentType="application/vnd.openxmlformats-officedocument.drawing+xml"/>
  <Override PartName="/xl/drawings/drawing100.xml" ContentType="application/vnd.openxmlformats-officedocument.drawing+xml"/>
  <Override PartName="/xl/drawings/drawing101.xml" ContentType="application/vnd.openxmlformats-officedocument.drawing+xml"/>
  <Override PartName="/xl/drawings/drawing102.xml" ContentType="application/vnd.openxmlformats-officedocument.drawing+xml"/>
  <Override PartName="/xl/drawings/drawing103.xml" ContentType="application/vnd.openxmlformats-officedocument.drawing+xml"/>
  <Override PartName="/xl/drawings/drawing104.xml" ContentType="application/vnd.openxmlformats-officedocument.drawing+xml"/>
  <Override PartName="/xl/drawings/drawing105.xml" ContentType="application/vnd.openxmlformats-officedocument.drawing+xml"/>
  <Override PartName="/xl/drawings/drawing106.xml" ContentType="application/vnd.openxmlformats-officedocument.drawing+xml"/>
  <Override PartName="/xl/drawings/drawing107.xml" ContentType="application/vnd.openxmlformats-officedocument.drawing+xml"/>
  <Override PartName="/xl/drawings/drawing108.xml" ContentType="application/vnd.openxmlformats-officedocument.drawing+xml"/>
  <Override PartName="/xl/drawings/drawing109.xml" ContentType="application/vnd.openxmlformats-officedocument.drawing+xml"/>
  <Override PartName="/xl/drawings/drawing110.xml" ContentType="application/vnd.openxmlformats-officedocument.drawing+xml"/>
  <Override PartName="/xl/drawings/drawing111.xml" ContentType="application/vnd.openxmlformats-officedocument.drawing+xml"/>
  <Override PartName="/xl/drawings/drawing112.xml" ContentType="application/vnd.openxmlformats-officedocument.drawing+xml"/>
  <Override PartName="/xl/drawings/drawing113.xml" ContentType="application/vnd.openxmlformats-officedocument.drawing+xml"/>
  <Override PartName="/xl/drawings/drawing114.xml" ContentType="application/vnd.openxmlformats-officedocument.drawing+xml"/>
  <Override PartName="/xl/drawings/drawing115.xml" ContentType="application/vnd.openxmlformats-officedocument.drawing+xml"/>
  <Override PartName="/xl/drawings/drawing11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50" windowHeight="11670" tabRatio="924" firstSheet="111" activeTab="115"/>
  </bookViews>
  <sheets>
    <sheet name="SDECOMRELMPALES2018" sheetId="10" r:id="rId1"/>
    <sheet name="SDECOMRELESTATAL2019" sheetId="20" r:id="rId2"/>
    <sheet name="SDECOMRELEFEDER2019" sheetId="22" r:id="rId3"/>
    <sheet name="SDECOMRELMPALES2019" sheetId="19" r:id="rId4"/>
    <sheet name="SDECTROLBIENESMUEBLES2019" sheetId="21" r:id="rId5"/>
    <sheet name="SDE DESAR ECON PADRON MPAL2019" sheetId="38" r:id="rId6"/>
    <sheet name="SDECOTPLA PRO PROYEC DSERV2020" sheetId="39" r:id="rId7"/>
    <sheet name="SDECOTCOMRELESTATAL2020 " sheetId="23" r:id="rId8"/>
    <sheet name="SDECOTCOMRELEFEDER2020" sheetId="24" r:id="rId9"/>
    <sheet name="SDECOTCOMRELMPALES2020" sheetId="25" r:id="rId10"/>
    <sheet name="SDECOTCOMRELPART2020" sheetId="29" r:id="rId11"/>
    <sheet name="SDECOTCOMSOCPUBIMPRESOSINST2020" sheetId="27" r:id="rId12"/>
    <sheet name="SDECTROLBIENESMUEBLES2020" sheetId="30" r:id="rId13"/>
    <sheet name="SDECOTADMMPLREGCONTPRESCONA2020" sheetId="28" r:id="rId14"/>
    <sheet name="SDECOTPLA PRO PROYEC DSERV2021" sheetId="40" r:id="rId15"/>
    <sheet name="SDECOTCOMRELESTATAL2021" sheetId="31" r:id="rId16"/>
    <sheet name="SDECOTCOMRELEFEDER2021" sheetId="35" r:id="rId17"/>
    <sheet name="SDECOTCOMRELMPALES2021" sheetId="32" r:id="rId18"/>
    <sheet name="SDECOTCOMRELPART2021" sheetId="33" r:id="rId19"/>
    <sheet name="SDECOTADMMPLREGCONTASIST2021" sheetId="36" r:id="rId20"/>
    <sheet name="SDECOTCAPACITSECTPUB2021" sheetId="34" r:id="rId21"/>
    <sheet name="SDECOTCOMRELEFEDER2021 (2)" sheetId="46" r:id="rId22"/>
    <sheet name="SDECOTCOMRELMPALES2021 SEPT" sheetId="47" r:id="rId23"/>
    <sheet name="SDECOTCOMRELPART2021 SEPT" sheetId="48" r:id="rId24"/>
    <sheet name="SDECOTADMMPLREGCONTASIST202 SEP" sheetId="49" r:id="rId25"/>
    <sheet name="SDECOTCAPACITSECTPUB2021 SEPT" sheetId="50" r:id="rId26"/>
    <sheet name="SDECOTCOMRELEFEDER2021 OCT" sheetId="51" r:id="rId27"/>
    <sheet name="SDECOTCOMRELMPALES2021 OCT" sheetId="52" r:id="rId28"/>
    <sheet name="SDECOTCOMRELPART2021 OCT" sheetId="53" r:id="rId29"/>
    <sheet name="SDECOTADMMPLREGCONTASIST2021 OC" sheetId="54" r:id="rId30"/>
    <sheet name="SDECOTCAPACITSECTPUB2021 OCT" sheetId="55" r:id="rId31"/>
    <sheet name="SDECOTCOMRELEFEDER2021 NOV " sheetId="56" r:id="rId32"/>
    <sheet name="SDECOTCOMRELMPALES2021 NOV" sheetId="57" r:id="rId33"/>
    <sheet name="SDECOTCOMRELPART2021 NOV" sheetId="58" r:id="rId34"/>
    <sheet name="SDECOTADMMPLREGCONTASIST202NOV" sheetId="59" r:id="rId35"/>
    <sheet name="SDECOTCAPACITSECTPUB2021 NOV" sheetId="60" r:id="rId36"/>
    <sheet name="SDECOTCOMRELEFEDER2021 DIC" sheetId="61" r:id="rId37"/>
    <sheet name="SDECOTCOMRELMPALES2021 DIC" sheetId="62" r:id="rId38"/>
    <sheet name="SDECOTCOMRELPART2021 DIC" sheetId="63" r:id="rId39"/>
    <sheet name="SDECOTADMMPLREGCONTASIST2021DIC" sheetId="64" r:id="rId40"/>
    <sheet name="SDECOTCAPACITSECTPUB2021 DIC" sheetId="65" r:id="rId41"/>
    <sheet name="SDECOTCOMRELESTATAL2022ENE" sheetId="66" r:id="rId42"/>
    <sheet name="SDECOTCOMRELEFEDER2022ENE" sheetId="67" r:id="rId43"/>
    <sheet name="SDECOTCOMRELMPALES2022ENE" sheetId="68" r:id="rId44"/>
    <sheet name="SDECOTCOMRELPART2022ENE" sheetId="69" r:id="rId45"/>
    <sheet name="SDECOTADMMPLREGCONTASIST2022ENE" sheetId="70" r:id="rId46"/>
    <sheet name="SDECOTCOMRELESTATALFEB2022" sheetId="73" r:id="rId47"/>
    <sheet name="SDECOTCOMRELEFEDERFEB2022" sheetId="74" r:id="rId48"/>
    <sheet name="SDECOTCOMRELMPALES2022" sheetId="78" r:id="rId49"/>
    <sheet name="SDECOTCOMRELPARTFEB2022" sheetId="75" r:id="rId50"/>
    <sheet name="SDECOTADMMPLREGCONTASISTFEB2022" sheetId="76" r:id="rId51"/>
    <sheet name="SDECOTCAPACITSECTPUBFEB2022" sheetId="77" r:id="rId52"/>
    <sheet name="SDECOTCOMRELESTATALMAR2022" sheetId="79" r:id="rId53"/>
    <sheet name="SDECOTCOMRELEFEDERMAR2022" sheetId="80" r:id="rId54"/>
    <sheet name="Hoja1" sheetId="85" state="hidden" r:id="rId55"/>
    <sheet name="SDECOTCOMRELMPALES2022 " sheetId="81" r:id="rId56"/>
    <sheet name="SDECOTCOMRELPARTMAR2022" sheetId="82" r:id="rId57"/>
    <sheet name="SDECOTADMMPLREGCONTASISTMAR2022" sheetId="83" r:id="rId58"/>
    <sheet name="SDECOTCAPACITSECTPUBMAR2022" sheetId="84" r:id="rId59"/>
    <sheet name="SDECOTCOMRELESTATALABR2022" sheetId="87" r:id="rId60"/>
    <sheet name="SDECOTCOMRELEFEDERABR2022" sheetId="88" r:id="rId61"/>
    <sheet name="SDECOTCOMRELMPALESABR2022" sheetId="89" r:id="rId62"/>
    <sheet name="SDECOTCOMRELPARTABR2022" sheetId="90" r:id="rId63"/>
    <sheet name="SDECOTADMMPLREGCONTASISTABR2022" sheetId="91" r:id="rId64"/>
    <sheet name="SDECOTCAPACITSECTPUBABR2022" sheetId="92" r:id="rId65"/>
    <sheet name="SDECOTCOMRELESTATALMAY2022 " sheetId="95" r:id="rId66"/>
    <sheet name="SDECOTCOMRELEFEDERMAY2022" sheetId="96" r:id="rId67"/>
    <sheet name="SDECOTCOMRELMPALESMAY2022" sheetId="97" r:id="rId68"/>
    <sheet name="SDECOTCOMRELPARTMAY2022" sheetId="98" r:id="rId69"/>
    <sheet name="SDECOTADMMPLREGCONTASISTMAY" sheetId="99" r:id="rId70"/>
    <sheet name="SDECOTCAPACITSECTPUBMAY2022" sheetId="100" r:id="rId71"/>
    <sheet name="SDECOTCOMRELESTATALJUN2022 " sheetId="101" r:id="rId72"/>
    <sheet name="SDECOTCOMRELEFEDERJUN2022 " sheetId="102" r:id="rId73"/>
    <sheet name="SDECOTCOMRELMPALESJUN2022" sheetId="103" r:id="rId74"/>
    <sheet name="SDECOTCOMRELPARTJUN2022 " sheetId="104" r:id="rId75"/>
    <sheet name="SDECOTADMMPLREGCONTASISTJUN22" sheetId="105" r:id="rId76"/>
    <sheet name="SDECOTCAPACITSECTPUBJUN2022 " sheetId="106" r:id="rId77"/>
    <sheet name="SDECOTCOMRELESTATALJUL2022 " sheetId="107" r:id="rId78"/>
    <sheet name="SDECOTCOMRELEFEDERJUL2022 " sheetId="108" r:id="rId79"/>
    <sheet name="SDECOTCOMRELMPALESJUL2022 " sheetId="109" r:id="rId80"/>
    <sheet name="SDECOTCOMRELPARTJUL2022 " sheetId="110" r:id="rId81"/>
    <sheet name="SDECOTADMMPLREGCONTASISTJUL " sheetId="111" r:id="rId82"/>
    <sheet name="SDECOTCOMRELESTATALAAGO2022" sheetId="116" r:id="rId83"/>
    <sheet name="SDECOTCOMRELEFEDERAGO2022" sheetId="117" r:id="rId84"/>
    <sheet name="SDECOTCOMRELMPALESAGO2022" sheetId="118" r:id="rId85"/>
    <sheet name="SDECOTCOMRELPARTAGO2022" sheetId="119" r:id="rId86"/>
    <sheet name="SDECOTADMMPLREGCONTASISTAGO" sheetId="120" r:id="rId87"/>
    <sheet name="SDECOTCOMRELESTATALSEPT22" sheetId="121" r:id="rId88"/>
    <sheet name="SDECOTCOMRELEFEDERSEP22" sheetId="122" r:id="rId89"/>
    <sheet name="SDECOTCOMRELMPALESSEPT22" sheetId="123" r:id="rId90"/>
    <sheet name="SDECOTCOMRELPARTSEPT22" sheetId="124" r:id="rId91"/>
    <sheet name="SDECOTADMMPLREGCONTASISTSEPT22" sheetId="125" r:id="rId92"/>
    <sheet name="SDECOTCOMRELESTATALOCT2022" sheetId="126" r:id="rId93"/>
    <sheet name="SDECOTCOMRELEFEDEROCT2022" sheetId="127" r:id="rId94"/>
    <sheet name="SDECOTCOMRELMPALESOCT2022" sheetId="128" r:id="rId95"/>
    <sheet name="SDECOTCOMRELPARTOCT2022" sheetId="129" r:id="rId96"/>
    <sheet name="SDECOTADMMPLREGCONTASISTOCT2022" sheetId="130" r:id="rId97"/>
    <sheet name="SDECOTCOMRELESTATALOCT2022 " sheetId="131" r:id="rId98"/>
    <sheet name="SDECOTCOMRELEFEDEROCT2022s" sheetId="132" r:id="rId99"/>
    <sheet name="SDECOTCOMRELMPALESOCT2022 " sheetId="133" r:id="rId100"/>
    <sheet name="SDECOTCOMRELPARTOCT2022 " sheetId="134" r:id="rId101"/>
    <sheet name="SDECOTADMMPLREGCONTASISTOCT " sheetId="135" r:id="rId102"/>
    <sheet name="SDECOTCOMRELESTATALODIC2022" sheetId="136" r:id="rId103"/>
    <sheet name="SDECOTCOMRELEFEDERDIC2022" sheetId="137" r:id="rId104"/>
    <sheet name="SDECOTCOMRELMPALESDIC2022 " sheetId="138" r:id="rId105"/>
    <sheet name="SDECOTCOMRELPARTDIC2022" sheetId="139" r:id="rId106"/>
    <sheet name="SDECOTADMMPLREGCONTASISTDIC2022" sheetId="140" r:id="rId107"/>
    <sheet name="SDECOTCOMRELESTATAL2023" sheetId="141" r:id="rId108"/>
    <sheet name="SDECOTCOMRELEFEDER2023" sheetId="142" r:id="rId109"/>
    <sheet name="SDECOTCOMRELMPALESO2023" sheetId="143" r:id="rId110"/>
    <sheet name="SDECOTCOMRELPART2023" sheetId="144" r:id="rId111"/>
    <sheet name="SDECOTADMMPLREGCONTASIST2023" sheetId="145" r:id="rId112"/>
    <sheet name="Hoja2" sheetId="86" state="hidden" r:id="rId113"/>
    <sheet name="SDECOTCOMRELESTATAL2024 " sheetId="147" r:id="rId114"/>
    <sheet name="SDECOTCOMRELEFEDER2024" sheetId="148" r:id="rId115"/>
    <sheet name="SDECOTCOMRELMPALESO2024" sheetId="149" r:id="rId116"/>
    <sheet name="SDECOTCOMRELPART2024" sheetId="150" r:id="rId117"/>
    <sheet name="SDECOTADMMPLREGCONTASIST2024" sheetId="151" r:id="rId118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2" i="149" l="1"/>
  <c r="L14" i="149" l="1"/>
  <c r="L13" i="149"/>
  <c r="L13" i="143" l="1"/>
  <c r="L14" i="143"/>
  <c r="L12" i="143"/>
  <c r="L17" i="143" l="1"/>
  <c r="L12" i="141" l="1"/>
</calcChain>
</file>

<file path=xl/sharedStrings.xml><?xml version="1.0" encoding="utf-8"?>
<sst xmlns="http://schemas.openxmlformats.org/spreadsheetml/2006/main" count="6878" uniqueCount="225">
  <si>
    <t>INVENTARIO DE ARCHIVO DE TRAMITE</t>
  </si>
  <si>
    <t>CÓDIGO</t>
  </si>
  <si>
    <t>FONDO:</t>
  </si>
  <si>
    <t>H. AYUNTAMIENTO DE XILITLA, S.L.P.</t>
  </si>
  <si>
    <t xml:space="preserve">SECCIÓN </t>
  </si>
  <si>
    <t xml:space="preserve">UNIDAD ADMINISTRATIVA </t>
  </si>
  <si>
    <t xml:space="preserve">SERIE </t>
  </si>
  <si>
    <t xml:space="preserve">SERVIDOR PÚBLICO RESPONSABLE: </t>
  </si>
  <si>
    <t xml:space="preserve">UBICACIÓN FÍSICA </t>
  </si>
  <si>
    <t>FECHA DE ACTUALIZACIÓN:</t>
  </si>
  <si>
    <t>UBICACIÓN TOPOGRÁFICA: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</si>
  <si>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</si>
  <si>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</si>
  <si>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</si>
  <si>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</si>
  <si>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</si>
  <si>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</si>
  <si>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</si>
  <si>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</si>
  <si>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</si>
  <si>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</si>
  <si>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</si>
  <si>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</si>
  <si>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</si>
  <si>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</si>
  <si>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</si>
  <si>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</si>
  <si>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 xml:space="preserve"> trámite</t>
  </si>
  <si>
    <t>SUBSECCION</t>
  </si>
  <si>
    <t>SUBSERIE</t>
  </si>
  <si>
    <t>NUMERO DE EXPEDIENTE</t>
  </si>
  <si>
    <t>NÚMERO DE EXPEDIENTE</t>
  </si>
  <si>
    <t>GOBERNACIÓN</t>
  </si>
  <si>
    <t>PLANEACIÓN, INFORMACIÓN, EVALUACIÓN Y POLITICAS MUNICIPALES</t>
  </si>
  <si>
    <t>COMUNICACIONES RELEVANTES</t>
  </si>
  <si>
    <t>MUNICIPALES</t>
  </si>
  <si>
    <t>ADMINISTRACIÓN MUNICIPAL</t>
  </si>
  <si>
    <t>PATRIMONIO MUNICIPAL</t>
  </si>
  <si>
    <t>MUEBLES</t>
  </si>
  <si>
    <t>PLANES, PROGRAMAS Y PROYECTOS</t>
  </si>
  <si>
    <t>ESTATALES</t>
  </si>
  <si>
    <t>LIC. LUIS EMMANUEL AGUILAR MÉNDEZ</t>
  </si>
  <si>
    <t>101.12.4</t>
  </si>
  <si>
    <t>054/SDE/100/101/101.12.4</t>
  </si>
  <si>
    <t>101.12.1</t>
  </si>
  <si>
    <t>054/SDE/100/101/101.12.1</t>
  </si>
  <si>
    <t>304.1.1</t>
  </si>
  <si>
    <t>054/SDE/300/304/304.1.1</t>
  </si>
  <si>
    <t>MEMORANDUM INTERNOS ENVIADOS 2018</t>
  </si>
  <si>
    <t>OFICIOS INTERNOS RECIBIDOS 2018</t>
  </si>
  <si>
    <t>OFICOS  INTERNOS  ENVIADOS 2018</t>
  </si>
  <si>
    <t>OFICIOS DE PERMISOS Y JUSTIFICANTES DEL PERSONAL 2018</t>
  </si>
  <si>
    <t>OFICIOS PARA COMISIÓN DEL PERSONAL 2018</t>
  </si>
  <si>
    <t>MEMORANDUM INTERNOS ENVIADOS 2019</t>
  </si>
  <si>
    <t>OFICIOS INTERNOS RECIBIDOS 2019</t>
  </si>
  <si>
    <t>OFICOS  INTERNOS  ENVIADOS 2019</t>
  </si>
  <si>
    <t>OFICIOS PARA COMISIÓN DEL PERSONAL 2019</t>
  </si>
  <si>
    <t>RESGUARDO DE BIENES Y MUEBLES 2019</t>
  </si>
  <si>
    <t>101.12</t>
  </si>
  <si>
    <t>OFICIOS  ESTATALES ENVIADOS 2019</t>
  </si>
  <si>
    <t>FEDERALES</t>
  </si>
  <si>
    <t>054/SDE/100/101/101.12.2</t>
  </si>
  <si>
    <t>101.12.2</t>
  </si>
  <si>
    <r>
      <t xml:space="preserve">SECRETARÍA DE DESARROLLO ECONÓMICO Y TURISMO        </t>
    </r>
    <r>
      <rPr>
        <b/>
        <sz val="11"/>
        <color theme="1"/>
        <rFont val="Calibri"/>
        <family val="2"/>
        <scheme val="minor"/>
      </rPr>
      <t xml:space="preserve">  </t>
    </r>
  </si>
  <si>
    <r>
      <t xml:space="preserve">SECRETARÍA DE DESARROLLO ECONÓMICO Y TURISMO         </t>
    </r>
    <r>
      <rPr>
        <b/>
        <sz val="11"/>
        <color theme="1"/>
        <rFont val="Calibri"/>
        <family val="2"/>
        <scheme val="minor"/>
      </rPr>
      <t xml:space="preserve"> </t>
    </r>
  </si>
  <si>
    <t xml:space="preserve">SECRETARÍA DE DESARROLLO ECONÓMICO Y TURISMO       </t>
  </si>
  <si>
    <t xml:space="preserve">SECRETARÍA DE DESARROLLO ECONÓMICO Y TURISMO      </t>
  </si>
  <si>
    <t>OFICIOS  ESTATALES ENVIADOS 2020</t>
  </si>
  <si>
    <t>MEMORANDUM INTERNOS ENVIADOS 2020</t>
  </si>
  <si>
    <t>OFICIOS INTERNOS RECIBIDOS 2020</t>
  </si>
  <si>
    <t>OFICOS  INTERNOS  ENVIADOS 2020</t>
  </si>
  <si>
    <t>OFICIOS PARA COMISIÓN DEL PERSONAL 2020</t>
  </si>
  <si>
    <t>OFICIOS  ESTATALES RECIBIDOS 2020</t>
  </si>
  <si>
    <t>COMUNICACIÓN SOCIAL PROTOCOLO E IMAGEN</t>
  </si>
  <si>
    <t>PUBLICACIONES E IMPRESOS INSTITUCIONALES</t>
  </si>
  <si>
    <t>INVITACIONES IMPRESOS PARA EL SECRETARIO Y PERSONAL 2020</t>
  </si>
  <si>
    <t>054/SDE/100/102/102.7</t>
  </si>
  <si>
    <t>RECURSOS HUMANOS</t>
  </si>
  <si>
    <t>REGISTRO Y CONTROL DE PRESUPUESTOS Y PLAZAS</t>
  </si>
  <si>
    <t>CONTROL DE ASISTENCIA</t>
  </si>
  <si>
    <t>301.2.4</t>
  </si>
  <si>
    <t>LISTA DE ASISTENCIA A EVENTOS 2020</t>
  </si>
  <si>
    <t>054/SDE/300/301/301.2/301.2.4</t>
  </si>
  <si>
    <t>PLANEACIÓN, INFORMACIÓN, EVALUACIÓN Y POLÍTICAS MUNICIPALES</t>
  </si>
  <si>
    <t>101.12.5</t>
  </si>
  <si>
    <t>PARTICULARES</t>
  </si>
  <si>
    <t xml:space="preserve">NÚMERO DE EXPEDIENTE </t>
  </si>
  <si>
    <t>054/T/100/101/101.12.5</t>
  </si>
  <si>
    <t>SOLICITUDES RECIBIDAS DE LA CIUDADANIA 2020</t>
  </si>
  <si>
    <t>X</t>
  </si>
  <si>
    <t>TRÁMITE</t>
  </si>
  <si>
    <r>
      <t>CAJA :________</t>
    </r>
    <r>
      <rPr>
        <sz val="8"/>
        <color indexed="8"/>
        <rFont val="Calibri"/>
        <family val="2"/>
      </rPr>
      <t>_________</t>
    </r>
  </si>
  <si>
    <t>SECRETARÍA DE DESARROLLO ECONÓMMICO Y TURISMO</t>
  </si>
  <si>
    <t>VALES DE RESGUARDO  2020</t>
  </si>
  <si>
    <t>OFICINA DE TURISMO MUNICIPAL, FRENTE AL HOTEL POSADA EL CASTILLO</t>
  </si>
  <si>
    <t>OFICIOS  ESTATALES RECIBIDOS 2021</t>
  </si>
  <si>
    <t>MEMORANDUM INTERNOS ENVIADOS 2021</t>
  </si>
  <si>
    <t>OFICIOS INTERNOS RECIBIDOS 2021</t>
  </si>
  <si>
    <t>OFICOS  INTERNOS  ENVIADOS 2021</t>
  </si>
  <si>
    <t>OFICIOS  ESTATALES ENVIADOS 2021</t>
  </si>
  <si>
    <t>CONTROL DE BIENES</t>
  </si>
  <si>
    <t>054/T/400/409/409.2.2</t>
  </si>
  <si>
    <t>SERVICIOS MUNICIPALES</t>
  </si>
  <si>
    <t>DESARROLLO TURÍSTICO</t>
  </si>
  <si>
    <t>CAPACITACIONES TURÍSTICAS</t>
  </si>
  <si>
    <t>409.2.2</t>
  </si>
  <si>
    <t>SECTOR PÚBLICO</t>
  </si>
  <si>
    <t>CAPACITACIONES DE LA SECRETARÍA 2021</t>
  </si>
  <si>
    <t>OFICIOS RECIBIDOS FEDERALES 2021</t>
  </si>
  <si>
    <t>LISTA DE ASISTENCIA A EVENTOS 2021</t>
  </si>
  <si>
    <t xml:space="preserve"> </t>
  </si>
  <si>
    <t xml:space="preserve">                                                                                                                                                                               </t>
  </si>
  <si>
    <t>CENSO DE UNIDADES ECONÓMICAS TURÍSTICAS 2019</t>
  </si>
  <si>
    <t>DESARROLLO ECONÓMICO</t>
  </si>
  <si>
    <t>PADRON EMPRESARIAL</t>
  </si>
  <si>
    <t>054/SDE/400/405/405.1</t>
  </si>
  <si>
    <t xml:space="preserve">LOCAL 1, ESTANTE 1, CAJA 3 </t>
  </si>
  <si>
    <t xml:space="preserve">LOCAL 1, ESTANTE 1, CAJA 4 </t>
  </si>
  <si>
    <t>LOCAL 1, ESTANTE 1, CAJA 9</t>
  </si>
  <si>
    <t>OFICIOS  ESTATALES RECIBIDOS 2019</t>
  </si>
  <si>
    <t>OFICIOS FEDERALES ENVIADOS 2019</t>
  </si>
  <si>
    <t>OFICIOS FEDERALES RECIBIDOS 2019</t>
  </si>
  <si>
    <t>OFICIOS  FEDERALES RECIBIDOS 2020</t>
  </si>
  <si>
    <t>OFICIOS FEDERALES ENVIADOS 2020</t>
  </si>
  <si>
    <t>LOCAL 1, ESTANTE 1, CAJA 7</t>
  </si>
  <si>
    <t>DE SERVICIOS</t>
  </si>
  <si>
    <t>101.8.4</t>
  </si>
  <si>
    <t>054/SDE/100/101/101.8.4</t>
  </si>
  <si>
    <t>PROGRAMA DE ASISTENCIA TÉCNICA PARA LA REACTIVACIÓN DE LAS EMPRESAS TURÍSTICAS 2020</t>
  </si>
  <si>
    <t>PROGRAMA DE ASISTENCIA TÉCNICA PARA LA REACTIVACIÓN DE LAS EMPRESAS TURÍSTICAS 2021</t>
  </si>
  <si>
    <t>PROYECTO DE IMAGEN URBANA DE LA DELEGACIÓN DE AHUACATLÁN 2021</t>
  </si>
  <si>
    <t>trámite</t>
  </si>
  <si>
    <r>
      <t xml:space="preserve">SECRETARÍA DE DESARROLLO ECONÓMICO        </t>
    </r>
    <r>
      <rPr>
        <b/>
        <sz val="11"/>
        <color theme="1"/>
        <rFont val="Calibri"/>
        <family val="2"/>
        <scheme val="minor"/>
      </rPr>
      <t xml:space="preserve">  </t>
    </r>
  </si>
  <si>
    <t xml:space="preserve">31 DE AGOSTO DEL 2021.      </t>
  </si>
  <si>
    <t xml:space="preserve">31 DE AGOSTO DEL 2021.  </t>
  </si>
  <si>
    <t xml:space="preserve">31 DE AGOSTO DEL 2021.    </t>
  </si>
  <si>
    <t xml:space="preserve">31 DE AGOSTO DEL 2021.   </t>
  </si>
  <si>
    <t xml:space="preserve">31 DE AGOSTO DEL 2021.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</si>
  <si>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</si>
  <si>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</t>
  </si>
  <si>
    <t xml:space="preserve">                                                  </t>
  </si>
  <si>
    <t>SEPTIEMBRE</t>
  </si>
  <si>
    <t>30 DE SEPTIEMBRE 2021</t>
  </si>
  <si>
    <t>OFICIOS RECIBIDOS ESTATALES/FEDERALES 2021</t>
  </si>
  <si>
    <t>MEMORANDUM INTERNOS ENVIADOS  SEPTIEMBRE 2021</t>
  </si>
  <si>
    <t>OFICIOS INTERNOS RECIBIDOS SEPTIEMBRE 2021</t>
  </si>
  <si>
    <t>OFICOS  INTERNOS  ENVIADOS SEPTIEMBRE  2021</t>
  </si>
  <si>
    <t>SOLICITUDES RECIBIDAS DE LA CIUDADANIA SEPTIEMBRE 2021</t>
  </si>
  <si>
    <t>OCTUBRE</t>
  </si>
  <si>
    <t>LIC. ALONDRA MARIENNE POSSELT GARCÌA</t>
  </si>
  <si>
    <t>OFICINA DE TURISMO MUNICIPAL, FRENTE AL MERCADO ANTIGUO</t>
  </si>
  <si>
    <t>31 DE OCTUBRE 2021</t>
  </si>
  <si>
    <t>MEMORANDUM INTERNOS ENVIADOS  OCTUBRE 2021</t>
  </si>
  <si>
    <t>OFICIOS INTERNOS RECIBIDOS OCTUBRE 2021</t>
  </si>
  <si>
    <t>OFICOS  INTERNOS  ENVIADOS OCTUBRE  2021</t>
  </si>
  <si>
    <t>SOLICITUDES RECIBIDAS DE LA CIUDADANIA OCTUBRE 2021</t>
  </si>
  <si>
    <t>NOVIEMBRE</t>
  </si>
  <si>
    <t>30 DE NOVIEMBRE 2021</t>
  </si>
  <si>
    <t>MEMORANDUM INTERNOS ENVIADOS  NOVIEMBRE 2021</t>
  </si>
  <si>
    <t>OFICIOS INTERNOS RECIBIDOS NOVIEMBRE 2021</t>
  </si>
  <si>
    <t>OFICOS  INTERNOS  ENVIADOS NOVIEMBRE  2021</t>
  </si>
  <si>
    <t>SOLICITUDES RECIBIDAS DE LA CIUDADANIA NOVIEMBRE 2021</t>
  </si>
  <si>
    <t>DICIEMBRE</t>
  </si>
  <si>
    <t>31 DE DICIEMBRE DEL 2022</t>
  </si>
  <si>
    <t>MEMORANDUM INTERNOS ENVIADOS  DICIEMBRE 2021</t>
  </si>
  <si>
    <t>OFICIOS INTERNOS RECIBIDOS DICIEMBRE 2021</t>
  </si>
  <si>
    <t>OFICOS  INTERNOS  ENVIADOS DICIEMBRE 2021</t>
  </si>
  <si>
    <t>SOLICITUDES RECIBIDAS DE LA CIUDADANIA DICIEMBRE 2021</t>
  </si>
  <si>
    <t>ENERO</t>
  </si>
  <si>
    <t>OFICINA DE SEDECOT MUNICIPAL, FRENTE AL MERCADO ANTIGUO</t>
  </si>
  <si>
    <t>CAJA 10</t>
  </si>
  <si>
    <t>31 ENERO DEL 2022</t>
  </si>
  <si>
    <t>OFICIOS  ESTATALES RECIBIDOS 2022</t>
  </si>
  <si>
    <t>OFICIOS  ESTATALES ENVIADOS 2022</t>
  </si>
  <si>
    <t>OFICIOS RECIBIDOS FEDERALES 2022</t>
  </si>
  <si>
    <t>MEMORANDUM INTERNOS ENVIADOS  NOVIEMBRE 2022</t>
  </si>
  <si>
    <t>OFICIOS INTERNOS RECIBIDOS NOVIEMBRE 2022</t>
  </si>
  <si>
    <t>OFICOS  INTERNOS  ENVIADOS NOVIEMBRE  2022</t>
  </si>
  <si>
    <t>SECRETARÍA DE DESARROLLO ECONÓMICO Y TURISMO</t>
  </si>
  <si>
    <t>SOLICITUDES RECIBIDAS DE LA CIUDADANIA NOVIEMBRE 2022</t>
  </si>
  <si>
    <t>FEBRERO</t>
  </si>
  <si>
    <t>CAPACITACIONES DE LA SECRETARÍA 2022</t>
  </si>
  <si>
    <t>28 FEBRERO DEL 2022</t>
  </si>
  <si>
    <t>28  FEBRERO DEL 2022</t>
  </si>
  <si>
    <t>MARZO</t>
  </si>
  <si>
    <t>31 MARZO DEL 2022</t>
  </si>
  <si>
    <t>ABRIL</t>
  </si>
  <si>
    <t>3O DE ABRIL DEL 2022</t>
  </si>
  <si>
    <t>MEMORANDUM INTERNOS ENVIADOS   2022</t>
  </si>
  <si>
    <t>OFICIOS INTERNOS RECIBIDOS  2022</t>
  </si>
  <si>
    <t>OFICOS  INTERNOS  ENVIADOS   2022</t>
  </si>
  <si>
    <t>MEMORANDUM INTERNOS RECIBIDOS 2022</t>
  </si>
  <si>
    <t>OFICIOS EXTERNOS ENVIADOS 2022</t>
  </si>
  <si>
    <t>MAYO</t>
  </si>
  <si>
    <t>31 DE MAYO DEL 2022</t>
  </si>
  <si>
    <t>JUNIO</t>
  </si>
  <si>
    <t>OFICINA DE SEDECOT MUNICIPAL, ESCOBEDO #207, CENTRO.</t>
  </si>
  <si>
    <t>30 DE JUNIO DEL 2022</t>
  </si>
  <si>
    <t>OFICIOS  INTERNOS  ENVIADOS   2022</t>
  </si>
  <si>
    <t>JULIO</t>
  </si>
  <si>
    <t>31 DE JULIO DEL 2022</t>
  </si>
  <si>
    <t>AGOSTO</t>
  </si>
  <si>
    <t>31 DE AGOSTO DEL 2022</t>
  </si>
  <si>
    <t>SOLICITUDES RECIBIDAS DE LA CIUDADANIA 2022</t>
  </si>
  <si>
    <t>30 DE SEPTIEMBRE DEL 2022</t>
  </si>
  <si>
    <t>31 DE OCTUBRE DEL 2022</t>
  </si>
  <si>
    <t>30 DE NOVIEMBRE DEL 2022</t>
  </si>
  <si>
    <t>CAJA 11</t>
  </si>
  <si>
    <t>OFICIOS  ESTATALES RECIBIDOS 2023</t>
  </si>
  <si>
    <t>OFICIOS  ESTATALES ENVIADOS 2023</t>
  </si>
  <si>
    <t xml:space="preserve">OFICIOS RECIBIDOS FEDERALES </t>
  </si>
  <si>
    <t xml:space="preserve">OFICIOS INTERNOS RECIBIDOS  </t>
  </si>
  <si>
    <t xml:space="preserve">OFICIOS  INTERNOS  ENVIADOS   </t>
  </si>
  <si>
    <t xml:space="preserve">MEMORANDUM INTERNOS RECIBIDOS </t>
  </si>
  <si>
    <t xml:space="preserve">OFICIOS EXTERNOS ENVIADOS </t>
  </si>
  <si>
    <t>OFICIOS EXTERNOS RECIBIDOS</t>
  </si>
  <si>
    <t xml:space="preserve">LISTA DE ASISTENCIA A EVENTOS </t>
  </si>
  <si>
    <t>OFICINA DE SEDECOT MUNICIPAL, CALLE 20 DE NOVIEMBRE 112 PTA BAJA C.</t>
  </si>
  <si>
    <t xml:space="preserve">SOLICITUDES RECIBIDAS DE LA CIUDADANIA </t>
  </si>
  <si>
    <t xml:space="preserve">MEMORANDUM INTERNOS ENVIADOS   </t>
  </si>
  <si>
    <t xml:space="preserve">                                           </t>
  </si>
  <si>
    <t>31 DE DICIEMBRE DEL 2023</t>
  </si>
  <si>
    <t>OFICIOS  ESTATALES RECIBIDOS 2024</t>
  </si>
  <si>
    <t>OFICIOS  ESTATALES ENVIADOS 2024</t>
  </si>
  <si>
    <t>28 DE  JUNIO 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</si>
</sst>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</fills>
  <borders count="3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2" borderId="0" applyNumberFormat="0" applyBorder="0" applyAlignment="0" applyProtection="0"/>
    <xf numFmtId="0" fontId="1" fillId="3" borderId="1" applyNumberFormat="0" applyFont="0" applyAlignment="0" applyProtection="0"/>
  </cellStyleXfs>
  <cellXfs count="310">
    <xf numFmtId="0" fontId="0" fillId="0" borderId="0" xfId="0"/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6" fillId="0" borderId="8" xfId="0" applyFont="1" applyFill="1" applyBorder="1" applyAlignment="1">
      <alignment vertical="center"/>
    </xf>
    <xf numFmtId="0" fontId="0" fillId="0" borderId="9" xfId="0" applyFill="1" applyBorder="1" applyAlignment="1">
      <alignment vertical="center"/>
    </xf>
    <xf numFmtId="0" fontId="0" fillId="0" borderId="0" xfId="0" applyFill="1" applyAlignment="1">
      <alignment horizontal="left" vertical="center"/>
    </xf>
    <xf numFmtId="0" fontId="0" fillId="0" borderId="0" xfId="0" applyFont="1" applyFill="1" applyBorder="1" applyAlignment="1">
      <alignment vertical="center" wrapText="1"/>
    </xf>
    <xf numFmtId="0" fontId="9" fillId="0" borderId="16" xfId="0" applyFont="1" applyFill="1" applyBorder="1" applyAlignment="1">
      <alignment horizontal="center" vertical="center" wrapText="1"/>
    </xf>
    <xf numFmtId="0" fontId="9" fillId="0" borderId="18" xfId="0" applyFont="1" applyFill="1" applyBorder="1" applyAlignment="1">
      <alignment horizontal="center" vertical="center" wrapText="1"/>
    </xf>
    <xf numFmtId="0" fontId="9" fillId="0" borderId="19" xfId="0" applyFont="1" applyFill="1" applyBorder="1" applyAlignment="1">
      <alignment horizontal="center" vertical="center" wrapText="1"/>
    </xf>
    <xf numFmtId="0" fontId="9" fillId="0" borderId="20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9" fillId="0" borderId="22" xfId="0" applyFont="1" applyFill="1" applyBorder="1" applyAlignment="1">
      <alignment horizontal="center" vertical="center" wrapText="1"/>
    </xf>
    <xf numFmtId="0" fontId="9" fillId="0" borderId="23" xfId="0" applyFont="1" applyFill="1" applyBorder="1" applyAlignment="1">
      <alignment horizontal="center" vertical="center" wrapText="1"/>
    </xf>
    <xf numFmtId="0" fontId="4" fillId="0" borderId="24" xfId="0" applyFont="1" applyFill="1" applyBorder="1" applyAlignment="1">
      <alignment horizontal="center" vertical="center"/>
    </xf>
    <xf numFmtId="165" fontId="4" fillId="0" borderId="24" xfId="0" applyNumberFormat="1" applyFont="1" applyFill="1" applyBorder="1" applyAlignment="1">
      <alignment horizontal="center" vertical="center"/>
    </xf>
    <xf numFmtId="0" fontId="12" fillId="0" borderId="24" xfId="0" applyFont="1" applyFill="1" applyBorder="1" applyAlignment="1">
      <alignment horizontal="center" vertical="center" wrapText="1"/>
    </xf>
    <xf numFmtId="0" fontId="6" fillId="0" borderId="24" xfId="0" applyFont="1" applyFill="1" applyBorder="1" applyAlignment="1">
      <alignment horizontal="center" vertical="center" wrapText="1"/>
    </xf>
    <xf numFmtId="0" fontId="0" fillId="0" borderId="25" xfId="0" applyFill="1" applyBorder="1" applyAlignment="1">
      <alignment vertical="center"/>
    </xf>
    <xf numFmtId="0" fontId="4" fillId="0" borderId="24" xfId="0" applyFont="1" applyFill="1" applyBorder="1" applyAlignment="1">
      <alignment horizontal="center" vertical="center" wrapText="1"/>
    </xf>
    <xf numFmtId="0" fontId="4" fillId="0" borderId="25" xfId="0" applyFont="1" applyFill="1" applyBorder="1" applyAlignment="1">
      <alignment horizontal="center" vertical="center"/>
    </xf>
    <xf numFmtId="165" fontId="4" fillId="0" borderId="25" xfId="0" applyNumberFormat="1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 wrapText="1"/>
    </xf>
    <xf numFmtId="0" fontId="12" fillId="0" borderId="25" xfId="0" applyFont="1" applyFill="1" applyBorder="1" applyAlignment="1">
      <alignment horizontal="center" vertical="center"/>
    </xf>
    <xf numFmtId="0" fontId="13" fillId="0" borderId="25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165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/>
    <xf numFmtId="0" fontId="0" fillId="0" borderId="0" xfId="0" applyFill="1" applyBorder="1" applyAlignment="1"/>
    <xf numFmtId="0" fontId="12" fillId="0" borderId="0" xfId="0" applyFont="1" applyFill="1" applyBorder="1" applyAlignment="1"/>
    <xf numFmtId="0" fontId="13" fillId="0" borderId="0" xfId="0" applyFont="1" applyFill="1" applyBorder="1" applyAlignment="1">
      <alignment wrapText="1"/>
    </xf>
    <xf numFmtId="0" fontId="4" fillId="0" borderId="0" xfId="0" applyFont="1" applyFill="1" applyBorder="1" applyAlignment="1">
      <alignment horizontal="left" vertical="center" wrapText="1"/>
    </xf>
    <xf numFmtId="0" fontId="0" fillId="0" borderId="0" xfId="0" applyFill="1"/>
    <xf numFmtId="0" fontId="6" fillId="0" borderId="25" xfId="2" applyFont="1" applyFill="1" applyBorder="1" applyAlignment="1">
      <alignment vertical="center" wrapText="1"/>
    </xf>
    <xf numFmtId="0" fontId="14" fillId="0" borderId="25" xfId="2" applyFont="1" applyFill="1" applyBorder="1" applyAlignment="1">
      <alignment vertical="center" wrapText="1"/>
    </xf>
    <xf numFmtId="164" fontId="0" fillId="4" borderId="25" xfId="0" applyNumberFormat="1" applyFill="1" applyBorder="1" applyAlignment="1">
      <alignment horizontal="center" vertical="center"/>
    </xf>
    <xf numFmtId="164" fontId="4" fillId="4" borderId="25" xfId="0" applyNumberFormat="1" applyFont="1" applyFill="1" applyBorder="1" applyAlignment="1">
      <alignment horizontal="center" vertical="center"/>
    </xf>
    <xf numFmtId="0" fontId="4" fillId="4" borderId="25" xfId="0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5" fontId="4" fillId="4" borderId="25" xfId="0" applyNumberFormat="1" applyFont="1" applyFill="1" applyBorder="1" applyAlignment="1">
      <alignment horizontal="center" vertical="center"/>
    </xf>
    <xf numFmtId="0" fontId="6" fillId="4" borderId="25" xfId="2" applyFont="1" applyFill="1" applyBorder="1" applyAlignment="1">
      <alignment vertical="center" wrapText="1"/>
    </xf>
    <xf numFmtId="0" fontId="12" fillId="4" borderId="25" xfId="0" applyFont="1" applyFill="1" applyBorder="1" applyAlignment="1">
      <alignment horizontal="center" vertical="center"/>
    </xf>
    <xf numFmtId="0" fontId="0" fillId="4" borderId="25" xfId="0" applyFill="1" applyBorder="1" applyAlignment="1">
      <alignment vertical="center"/>
    </xf>
    <xf numFmtId="0" fontId="13" fillId="4" borderId="25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4" fillId="4" borderId="25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left" vertical="center"/>
    </xf>
    <xf numFmtId="164" fontId="0" fillId="4" borderId="24" xfId="0" applyNumberFormat="1" applyFill="1" applyBorder="1" applyAlignment="1">
      <alignment horizontal="center" vertical="center"/>
    </xf>
    <xf numFmtId="0" fontId="4" fillId="4" borderId="24" xfId="0" applyFont="1" applyFill="1" applyBorder="1" applyAlignment="1">
      <alignment vertical="center"/>
    </xf>
    <xf numFmtId="164" fontId="4" fillId="4" borderId="24" xfId="0" applyNumberFormat="1" applyFont="1" applyFill="1" applyBorder="1" applyAlignment="1">
      <alignment horizontal="center" vertical="center"/>
    </xf>
    <xf numFmtId="164" fontId="0" fillId="4" borderId="25" xfId="0" applyNumberFormat="1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5" fontId="4" fillId="4" borderId="24" xfId="0" applyNumberFormat="1" applyFont="1" applyFill="1" applyBorder="1" applyAlignment="1">
      <alignment horizontal="center" vertical="center"/>
    </xf>
    <xf numFmtId="0" fontId="12" fillId="4" borderId="24" xfId="0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 wrapText="1"/>
    </xf>
    <xf numFmtId="0" fontId="4" fillId="4" borderId="25" xfId="0" applyFont="1" applyFill="1" applyBorder="1" applyAlignment="1">
      <alignment vertical="center"/>
    </xf>
    <xf numFmtId="0" fontId="6" fillId="4" borderId="25" xfId="1" applyFont="1" applyFill="1" applyBorder="1" applyAlignment="1">
      <alignment vertical="center" wrapText="1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0" fontId="6" fillId="0" borderId="8" xfId="0" applyFont="1" applyFill="1" applyBorder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4" borderId="25" xfId="0" applyFont="1" applyFill="1" applyBorder="1" applyAlignment="1">
      <alignment horizontal="left" vertical="top" wrapText="1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0" fillId="4" borderId="0" xfId="0" applyFill="1"/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horizontal="left" vertical="center"/>
    </xf>
    <xf numFmtId="0" fontId="6" fillId="4" borderId="0" xfId="2" applyFont="1" applyFill="1" applyBorder="1" applyAlignment="1">
      <alignment vertical="center" wrapText="1"/>
    </xf>
    <xf numFmtId="164" fontId="16" fillId="5" borderId="25" xfId="0" applyNumberFormat="1" applyFont="1" applyFill="1" applyBorder="1" applyAlignment="1">
      <alignment horizontal="center" vertical="center"/>
    </xf>
    <xf numFmtId="0" fontId="17" fillId="5" borderId="26" xfId="0" applyFont="1" applyFill="1" applyBorder="1" applyAlignment="1">
      <alignment vertical="center"/>
    </xf>
    <xf numFmtId="164" fontId="17" fillId="5" borderId="26" xfId="0" applyNumberFormat="1" applyFont="1" applyFill="1" applyBorder="1" applyAlignment="1">
      <alignment horizontal="center" vertical="center"/>
    </xf>
    <xf numFmtId="0" fontId="17" fillId="5" borderId="26" xfId="0" applyFont="1" applyFill="1" applyBorder="1" applyAlignment="1">
      <alignment horizontal="center" vertical="center"/>
    </xf>
    <xf numFmtId="0" fontId="17" fillId="5" borderId="27" xfId="0" applyFont="1" applyFill="1" applyBorder="1" applyAlignment="1">
      <alignment horizontal="center" vertical="center"/>
    </xf>
    <xf numFmtId="165" fontId="17" fillId="5" borderId="26" xfId="0" applyNumberFormat="1" applyFont="1" applyFill="1" applyBorder="1" applyAlignment="1">
      <alignment horizontal="center" vertical="center"/>
    </xf>
    <xf numFmtId="0" fontId="18" fillId="5" borderId="26" xfId="0" applyFont="1" applyFill="1" applyBorder="1" applyAlignment="1">
      <alignment vertical="center" wrapText="1"/>
    </xf>
    <xf numFmtId="0" fontId="19" fillId="5" borderId="26" xfId="0" applyFont="1" applyFill="1" applyBorder="1" applyAlignment="1">
      <alignment horizontal="center" vertical="center"/>
    </xf>
    <xf numFmtId="0" fontId="16" fillId="5" borderId="26" xfId="0" applyFont="1" applyFill="1" applyBorder="1" applyAlignment="1">
      <alignment vertical="center"/>
    </xf>
    <xf numFmtId="0" fontId="20" fillId="5" borderId="26" xfId="0" applyFont="1" applyFill="1" applyBorder="1" applyAlignment="1">
      <alignment horizontal="center" vertical="center" wrapText="1"/>
    </xf>
    <xf numFmtId="0" fontId="17" fillId="5" borderId="27" xfId="0" applyFont="1" applyFill="1" applyBorder="1" applyAlignment="1">
      <alignment horizontal="center" vertical="center" wrapText="1"/>
    </xf>
    <xf numFmtId="0" fontId="17" fillId="5" borderId="26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0" fontId="9" fillId="0" borderId="28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9" fillId="0" borderId="33" xfId="0" applyFont="1" applyFill="1" applyBorder="1" applyAlignment="1">
      <alignment horizontal="center" vertical="center" wrapText="1"/>
    </xf>
    <xf numFmtId="0" fontId="9" fillId="0" borderId="34" xfId="0" applyFont="1" applyFill="1" applyBorder="1" applyAlignment="1">
      <alignment horizontal="center" vertical="center" wrapText="1"/>
    </xf>
    <xf numFmtId="0" fontId="6" fillId="4" borderId="24" xfId="2" applyFont="1" applyFill="1" applyBorder="1" applyAlignment="1">
      <alignment vertical="center" wrapText="1"/>
    </xf>
    <xf numFmtId="0" fontId="12" fillId="4" borderId="24" xfId="0" applyFont="1" applyFill="1" applyBorder="1" applyAlignment="1">
      <alignment horizontal="center" vertical="center"/>
    </xf>
    <xf numFmtId="0" fontId="0" fillId="4" borderId="24" xfId="0" applyFill="1" applyBorder="1" applyAlignment="1">
      <alignment vertical="center"/>
    </xf>
    <xf numFmtId="0" fontId="13" fillId="4" borderId="24" xfId="0" applyFont="1" applyFill="1" applyBorder="1" applyAlignment="1">
      <alignment horizontal="center" vertical="center" wrapText="1"/>
    </xf>
    <xf numFmtId="164" fontId="0" fillId="4" borderId="25" xfId="0" applyNumberFormat="1" applyFont="1" applyFill="1" applyBorder="1" applyAlignment="1">
      <alignment horizontal="center" vertical="center" wrapText="1"/>
    </xf>
    <xf numFmtId="164" fontId="17" fillId="5" borderId="25" xfId="0" applyNumberFormat="1" applyFont="1" applyFill="1" applyBorder="1" applyAlignment="1">
      <alignment horizontal="center" vertical="center"/>
    </xf>
    <xf numFmtId="0" fontId="9" fillId="4" borderId="25" xfId="0" applyFont="1" applyFill="1" applyBorder="1" applyAlignment="1">
      <alignment horizontal="center" vertical="center"/>
    </xf>
    <xf numFmtId="0" fontId="6" fillId="4" borderId="25" xfId="0" applyFont="1" applyFill="1" applyBorder="1" applyAlignment="1">
      <alignment vertical="center" wrapText="1"/>
    </xf>
    <xf numFmtId="0" fontId="9" fillId="4" borderId="25" xfId="0" applyFont="1" applyFill="1" applyBorder="1" applyAlignment="1">
      <alignment horizontal="center" vertical="center" wrapText="1"/>
    </xf>
    <xf numFmtId="0" fontId="18" fillId="5" borderId="26" xfId="0" applyFont="1" applyFill="1" applyBorder="1" applyAlignment="1">
      <alignment horizontal="left" vertical="top" wrapText="1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21" fillId="4" borderId="25" xfId="2" applyFont="1" applyFill="1" applyBorder="1" applyAlignment="1">
      <alignment vertical="center" wrapText="1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0" fillId="0" borderId="25" xfId="0" applyFill="1" applyBorder="1"/>
    <xf numFmtId="0" fontId="21" fillId="0" borderId="25" xfId="0" applyFont="1" applyFill="1" applyBorder="1"/>
    <xf numFmtId="0" fontId="4" fillId="0" borderId="25" xfId="0" applyFont="1" applyFill="1" applyBorder="1" applyAlignment="1">
      <alignment horizontal="center"/>
    </xf>
    <xf numFmtId="0" fontId="0" fillId="0" borderId="25" xfId="0" applyBorder="1"/>
    <xf numFmtId="0" fontId="0" fillId="4" borderId="25" xfId="0" applyFill="1" applyBorder="1"/>
    <xf numFmtId="164" fontId="0" fillId="0" borderId="0" xfId="0" applyNumberFormat="1" applyFill="1" applyAlignment="1">
      <alignment horizontal="left" vertical="center"/>
    </xf>
    <xf numFmtId="164" fontId="6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center"/>
    </xf>
    <xf numFmtId="0" fontId="6" fillId="0" borderId="0" xfId="0" applyFont="1" applyFill="1" applyAlignment="1">
      <alignment vertical="center" wrapText="1"/>
    </xf>
    <xf numFmtId="164" fontId="0" fillId="4" borderId="24" xfId="0" applyNumberForma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/>
    </xf>
    <xf numFmtId="0" fontId="9" fillId="0" borderId="15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164" fontId="9" fillId="0" borderId="12" xfId="0" applyNumberFormat="1" applyFont="1" applyFill="1" applyBorder="1" applyAlignment="1">
      <alignment horizontal="center" vertical="center" wrapText="1"/>
    </xf>
    <xf numFmtId="164" fontId="9" fillId="0" borderId="17" xfId="0" applyNumberFormat="1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/>
    </xf>
    <xf numFmtId="0" fontId="9" fillId="0" borderId="15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center" vertical="center"/>
    </xf>
    <xf numFmtId="0" fontId="9" fillId="0" borderId="6" xfId="0" applyFont="1" applyFill="1" applyBorder="1" applyAlignment="1">
      <alignment horizontal="center" vertical="center"/>
    </xf>
    <xf numFmtId="0" fontId="9" fillId="0" borderId="7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 wrapText="1"/>
    </xf>
    <xf numFmtId="0" fontId="9" fillId="0" borderId="17" xfId="0" applyFont="1" applyFill="1" applyBorder="1" applyAlignment="1">
      <alignment horizontal="center" vertical="center" wrapText="1"/>
    </xf>
    <xf numFmtId="0" fontId="10" fillId="0" borderId="14" xfId="0" applyFont="1" applyFill="1" applyBorder="1" applyAlignment="1">
      <alignment horizontal="center"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3" fillId="0" borderId="0" xfId="0" applyFont="1" applyFill="1" applyAlignment="1">
      <alignment horizontal="right" vertical="center"/>
    </xf>
    <xf numFmtId="0" fontId="7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0" fillId="0" borderId="10" xfId="0" applyFill="1" applyBorder="1" applyAlignment="1">
      <alignment horizontal="left" vertical="center"/>
    </xf>
    <xf numFmtId="0" fontId="0" fillId="0" borderId="11" xfId="0" applyFill="1" applyBorder="1" applyAlignment="1">
      <alignment horizontal="left" vertical="center"/>
    </xf>
    <xf numFmtId="3" fontId="0" fillId="4" borderId="2" xfId="0" applyNumberForma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17" fontId="4" fillId="0" borderId="2" xfId="0" applyNumberFormat="1" applyFont="1" applyFill="1" applyBorder="1" applyAlignment="1">
      <alignment horizontal="center" vertical="center" wrapText="1"/>
    </xf>
    <xf numFmtId="17" fontId="4" fillId="0" borderId="3" xfId="0" applyNumberFormat="1" applyFont="1" applyFill="1" applyBorder="1" applyAlignment="1">
      <alignment horizontal="center" vertical="center" wrapText="1"/>
    </xf>
    <xf numFmtId="17" fontId="4" fillId="0" borderId="4" xfId="0" applyNumberFormat="1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 wrapText="1"/>
    </xf>
    <xf numFmtId="0" fontId="5" fillId="0" borderId="4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7" xfId="0" applyFill="1" applyBorder="1" applyAlignment="1">
      <alignment horizontal="center" vertical="center"/>
    </xf>
    <xf numFmtId="164" fontId="3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4" fillId="0" borderId="3" xfId="0" applyFont="1" applyBorder="1" applyAlignment="1"/>
    <xf numFmtId="0" fontId="4" fillId="0" borderId="4" xfId="0" applyFont="1" applyBorder="1" applyAlignment="1"/>
    <xf numFmtId="0" fontId="3" fillId="0" borderId="0" xfId="0" applyFont="1" applyFill="1" applyAlignment="1">
      <alignment horizontal="right" vertical="center" wrapText="1"/>
    </xf>
    <xf numFmtId="0" fontId="7" fillId="0" borderId="0" xfId="0" applyFont="1" applyFill="1" applyAlignment="1">
      <alignment horizontal="left" vertical="center" wrapText="1"/>
    </xf>
    <xf numFmtId="0" fontId="6" fillId="0" borderId="0" xfId="0" applyFont="1" applyFill="1" applyAlignment="1">
      <alignment horizontal="left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3" fontId="0" fillId="0" borderId="2" xfId="0" applyNumberFormat="1" applyFill="1" applyBorder="1" applyAlignment="1">
      <alignment horizontal="center" vertical="center" wrapText="1"/>
    </xf>
    <xf numFmtId="164" fontId="6" fillId="0" borderId="0" xfId="0" applyNumberFormat="1" applyFont="1" applyFill="1" applyAlignment="1">
      <alignment vertical="center"/>
    </xf>
    <xf numFmtId="0" fontId="4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6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0" fontId="9" fillId="0" borderId="32" xfId="0" applyFont="1" applyFill="1" applyBorder="1" applyAlignment="1">
      <alignment horizontal="center" vertical="center" wrapText="1"/>
    </xf>
    <xf numFmtId="0" fontId="4" fillId="0" borderId="30" xfId="0" applyFont="1" applyFill="1" applyBorder="1" applyAlignment="1">
      <alignment horizontal="center" vertical="center" wrapText="1"/>
    </xf>
    <xf numFmtId="164" fontId="9" fillId="0" borderId="30" xfId="0" applyNumberFormat="1" applyFont="1" applyFill="1" applyBorder="1" applyAlignment="1">
      <alignment horizontal="center" vertical="center" wrapText="1"/>
    </xf>
    <xf numFmtId="0" fontId="9" fillId="0" borderId="31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9" fillId="0" borderId="32" xfId="0" applyFont="1" applyFill="1" applyBorder="1" applyAlignment="1">
      <alignment horizontal="center" vertical="center"/>
    </xf>
    <xf numFmtId="0" fontId="9" fillId="0" borderId="30" xfId="0" applyFont="1" applyFill="1" applyBorder="1" applyAlignment="1">
      <alignment horizontal="center" vertical="center" wrapText="1"/>
    </xf>
    <xf numFmtId="164" fontId="0" fillId="4" borderId="29" xfId="0" applyNumberFormat="1" applyFill="1" applyBorder="1" applyAlignment="1">
      <alignment horizontal="center" vertical="center"/>
    </xf>
    <xf numFmtId="164" fontId="0" fillId="4" borderId="24" xfId="0" applyNumberFormat="1" applyFill="1" applyBorder="1" applyAlignment="1">
      <alignment horizontal="center" vertical="center"/>
    </xf>
    <xf numFmtId="0" fontId="4" fillId="0" borderId="29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164" fontId="4" fillId="4" borderId="29" xfId="0" applyNumberFormat="1" applyFont="1" applyFill="1" applyBorder="1" applyAlignment="1">
      <alignment horizontal="center" vertical="center"/>
    </xf>
    <xf numFmtId="164" fontId="4" fillId="4" borderId="24" xfId="0" applyNumberFormat="1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24" xfId="0" applyFont="1" applyFill="1" applyBorder="1" applyAlignment="1">
      <alignment horizontal="center" vertical="center"/>
    </xf>
    <xf numFmtId="0" fontId="4" fillId="0" borderId="29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6" fillId="0" borderId="25" xfId="0" applyFont="1" applyBorder="1" applyAlignment="1">
      <alignment horizontal="center"/>
    </xf>
    <xf numFmtId="0" fontId="4" fillId="0" borderId="25" xfId="0" applyFont="1" applyBorder="1" applyAlignment="1">
      <alignment horizontal="left" vertical="center" wrapText="1"/>
    </xf>
    <xf numFmtId="0" fontId="4" fillId="0" borderId="2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4" fillId="0" borderId="2" xfId="0" applyFont="1" applyBorder="1" applyAlignment="1"/>
    <xf numFmtId="0" fontId="0" fillId="0" borderId="29" xfId="0" applyBorder="1" applyAlignment="1">
      <alignment horizontal="center"/>
    </xf>
    <xf numFmtId="0" fontId="6" fillId="0" borderId="29" xfId="0" applyFont="1" applyBorder="1" applyAlignment="1">
      <alignment horizontal="center"/>
    </xf>
    <xf numFmtId="0" fontId="4" fillId="0" borderId="25" xfId="0" applyFont="1" applyFill="1" applyBorder="1" applyAlignment="1">
      <alignment horizontal="center"/>
    </xf>
    <xf numFmtId="0" fontId="4" fillId="0" borderId="29" xfId="0" applyFont="1" applyFill="1" applyBorder="1" applyAlignment="1">
      <alignment horizontal="center"/>
    </xf>
    <xf numFmtId="164" fontId="0" fillId="4" borderId="35" xfId="0" applyNumberFormat="1" applyFill="1" applyBorder="1" applyAlignment="1">
      <alignment horizontal="center" vertical="center"/>
    </xf>
    <xf numFmtId="0" fontId="4" fillId="0" borderId="35" xfId="0" applyFont="1" applyBorder="1" applyAlignment="1">
      <alignment horizontal="center" vertical="center"/>
    </xf>
    <xf numFmtId="164" fontId="4" fillId="4" borderId="35" xfId="0" applyNumberFormat="1" applyFont="1" applyFill="1" applyBorder="1" applyAlignment="1">
      <alignment horizontal="center" vertical="center"/>
    </xf>
    <xf numFmtId="0" fontId="4" fillId="4" borderId="35" xfId="0" applyFont="1" applyFill="1" applyBorder="1" applyAlignment="1">
      <alignment horizontal="center" vertical="center"/>
    </xf>
    <xf numFmtId="0" fontId="4" fillId="0" borderId="35" xfId="0" applyFont="1" applyBorder="1" applyAlignment="1">
      <alignment horizontal="center"/>
    </xf>
    <xf numFmtId="0" fontId="0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</cellXfs>
  <cellStyles count="3">
    <cellStyle name="Buena" xfId="1" builtinId="26"/>
    <cellStyle name="Normal" xfId="0" builtinId="0"/>
    <cellStyle name="Notas" xfId="2" builtinId="10"/>
  </cellStyles>
  <dxfs count="0"/>
  <tableStyles count="0" defaultTableStyle="TableStyleMedium2" defaultPivotStyle="PivotStyleLight16"/>
  <colors>
    <mruColors>
      <color rgb="FFD818A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117" Type="http://schemas.openxmlformats.org/officeDocument/2006/relationships/worksheet" Target="worksheets/sheet117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12" Type="http://schemas.openxmlformats.org/officeDocument/2006/relationships/worksheet" Target="worksheets/sheet112.xml"/><Relationship Id="rId16" Type="http://schemas.openxmlformats.org/officeDocument/2006/relationships/worksheet" Target="worksheets/sheet16.xml"/><Relationship Id="rId107" Type="http://schemas.openxmlformats.org/officeDocument/2006/relationships/worksheet" Target="worksheets/sheet107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worksheet" Target="worksheets/sheet105.xml"/><Relationship Id="rId113" Type="http://schemas.openxmlformats.org/officeDocument/2006/relationships/worksheet" Target="worksheets/sheet113.xml"/><Relationship Id="rId118" Type="http://schemas.openxmlformats.org/officeDocument/2006/relationships/worksheet" Target="worksheets/sheet118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121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103" Type="http://schemas.openxmlformats.org/officeDocument/2006/relationships/worksheet" Target="worksheets/sheet103.xml"/><Relationship Id="rId108" Type="http://schemas.openxmlformats.org/officeDocument/2006/relationships/worksheet" Target="worksheets/sheet108.xml"/><Relationship Id="rId116" Type="http://schemas.openxmlformats.org/officeDocument/2006/relationships/worksheet" Target="worksheets/sheet11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11" Type="http://schemas.openxmlformats.org/officeDocument/2006/relationships/worksheet" Target="worksheets/sheet11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worksheet" Target="worksheets/sheet106.xml"/><Relationship Id="rId114" Type="http://schemas.openxmlformats.org/officeDocument/2006/relationships/worksheet" Target="worksheets/sheet114.xml"/><Relationship Id="rId119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122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worksheet" Target="worksheets/sheet10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120" Type="http://schemas.openxmlformats.org/officeDocument/2006/relationships/styles" Target="style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110" Type="http://schemas.openxmlformats.org/officeDocument/2006/relationships/worksheet" Target="worksheets/sheet110.xml"/><Relationship Id="rId115" Type="http://schemas.openxmlformats.org/officeDocument/2006/relationships/worksheet" Target="worksheets/sheet115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571500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667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17</xdr:row>
      <xdr:rowOff>9526</xdr:rowOff>
    </xdr:from>
    <xdr:to>
      <xdr:col>8</xdr:col>
      <xdr:colOff>315383</xdr:colOff>
      <xdr:row>23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02758" y="5353051"/>
          <a:ext cx="324167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17</xdr:row>
      <xdr:rowOff>0</xdr:rowOff>
    </xdr:from>
    <xdr:to>
      <xdr:col>19</xdr:col>
      <xdr:colOff>984250</xdr:colOff>
      <xdr:row>22</xdr:row>
      <xdr:rowOff>190499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5953125" y="5343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15</xdr:row>
      <xdr:rowOff>9526</xdr:rowOff>
    </xdr:from>
    <xdr:to>
      <xdr:col>8</xdr:col>
      <xdr:colOff>315383</xdr:colOff>
      <xdr:row>21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39090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14</xdr:row>
      <xdr:rowOff>180975</xdr:rowOff>
    </xdr:from>
    <xdr:to>
      <xdr:col>20</xdr:col>
      <xdr:colOff>31750</xdr:colOff>
      <xdr:row>20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37185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14</xdr:row>
      <xdr:rowOff>9526</xdr:rowOff>
    </xdr:from>
    <xdr:to>
      <xdr:col>8</xdr:col>
      <xdr:colOff>315383</xdr:colOff>
      <xdr:row>20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5242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13</xdr:row>
      <xdr:rowOff>180975</xdr:rowOff>
    </xdr:from>
    <xdr:to>
      <xdr:col>20</xdr:col>
      <xdr:colOff>31750</xdr:colOff>
      <xdr:row>20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314700"/>
          <a:ext cx="2860675" cy="13239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571500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667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16</xdr:row>
      <xdr:rowOff>9525</xdr:rowOff>
    </xdr:from>
    <xdr:to>
      <xdr:col>9</xdr:col>
      <xdr:colOff>1058</xdr:colOff>
      <xdr:row>22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02758" y="3981450"/>
          <a:ext cx="3527425" cy="1295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3175</xdr:colOff>
      <xdr:row>23</xdr:row>
      <xdr:rowOff>19050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38875" y="3971925"/>
          <a:ext cx="2860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485775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180975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15</xdr:row>
      <xdr:rowOff>9526</xdr:rowOff>
    </xdr:from>
    <xdr:to>
      <xdr:col>8</xdr:col>
      <xdr:colOff>315383</xdr:colOff>
      <xdr:row>21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902758" y="3390901"/>
          <a:ext cx="34893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3175</xdr:colOff>
      <xdr:row>21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6200775" y="3381375"/>
          <a:ext cx="2860675" cy="13144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485775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180975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15</xdr:row>
      <xdr:rowOff>9526</xdr:rowOff>
    </xdr:from>
    <xdr:to>
      <xdr:col>8</xdr:col>
      <xdr:colOff>315383</xdr:colOff>
      <xdr:row>21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902758" y="3390901"/>
          <a:ext cx="34893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3175</xdr:colOff>
      <xdr:row>21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6200775" y="3381375"/>
          <a:ext cx="2860675" cy="13144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13</xdr:row>
      <xdr:rowOff>9526</xdr:rowOff>
    </xdr:from>
    <xdr:to>
      <xdr:col>8</xdr:col>
      <xdr:colOff>315383</xdr:colOff>
      <xdr:row>19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3337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180975</xdr:rowOff>
    </xdr:from>
    <xdr:to>
      <xdr:col>20</xdr:col>
      <xdr:colOff>31750</xdr:colOff>
      <xdr:row>18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3147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14</xdr:row>
      <xdr:rowOff>9526</xdr:rowOff>
    </xdr:from>
    <xdr:to>
      <xdr:col>8</xdr:col>
      <xdr:colOff>315383</xdr:colOff>
      <xdr:row>20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5242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13</xdr:row>
      <xdr:rowOff>180975</xdr:rowOff>
    </xdr:from>
    <xdr:to>
      <xdr:col>20</xdr:col>
      <xdr:colOff>31750</xdr:colOff>
      <xdr:row>19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5052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893233</xdr:colOff>
      <xdr:row>14</xdr:row>
      <xdr:rowOff>9526</xdr:rowOff>
    </xdr:from>
    <xdr:to>
      <xdr:col>8</xdr:col>
      <xdr:colOff>305858</xdr:colOff>
      <xdr:row>20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93233" y="33337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57150</xdr:colOff>
      <xdr:row>14</xdr:row>
      <xdr:rowOff>19050</xdr:rowOff>
    </xdr:from>
    <xdr:to>
      <xdr:col>20</xdr:col>
      <xdr:colOff>60325</xdr:colOff>
      <xdr:row>21</xdr:row>
      <xdr:rowOff>142875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305550" y="3343275"/>
          <a:ext cx="2860675" cy="14573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571500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667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16</xdr:row>
      <xdr:rowOff>9525</xdr:rowOff>
    </xdr:from>
    <xdr:to>
      <xdr:col>9</xdr:col>
      <xdr:colOff>1058</xdr:colOff>
      <xdr:row>22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02758" y="3981450"/>
          <a:ext cx="3527425" cy="1295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3175</xdr:colOff>
      <xdr:row>23</xdr:row>
      <xdr:rowOff>19050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38875" y="3971925"/>
          <a:ext cx="2860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893233</xdr:colOff>
      <xdr:row>13</xdr:row>
      <xdr:rowOff>0</xdr:rowOff>
    </xdr:from>
    <xdr:to>
      <xdr:col>8</xdr:col>
      <xdr:colOff>305858</xdr:colOff>
      <xdr:row>20</xdr:row>
      <xdr:rowOff>123824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893233" y="2990850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1800225</xdr:colOff>
      <xdr:row>13</xdr:row>
      <xdr:rowOff>19050</xdr:rowOff>
    </xdr:from>
    <xdr:to>
      <xdr:col>19</xdr:col>
      <xdr:colOff>546100</xdr:colOff>
      <xdr:row>21</xdr:row>
      <xdr:rowOff>19050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29350" y="3009900"/>
          <a:ext cx="2860675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219075</xdr:colOff>
      <xdr:row>0</xdr:row>
      <xdr:rowOff>1</xdr:rowOff>
    </xdr:from>
    <xdr:to>
      <xdr:col>1</xdr:col>
      <xdr:colOff>523875</xdr:colOff>
      <xdr:row>4</xdr:row>
      <xdr:rowOff>28576</xdr:rowOff>
    </xdr:to>
    <xdr:pic>
      <xdr:nvPicPr>
        <xdr:cNvPr id="12" name="2 Imagen">
          <a:extLst>
            <a:ext uri="{FF2B5EF4-FFF2-40B4-BE49-F238E27FC236}">
              <a16:creationId xmlns:a16="http://schemas.microsoft.com/office/drawing/2014/main" xmlns="" xmlns:lc="http://schemas.openxmlformats.org/drawingml/2006/lockedCanvas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19075" y="1"/>
          <a:ext cx="123825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13</xdr:row>
      <xdr:rowOff>9526</xdr:rowOff>
    </xdr:from>
    <xdr:to>
      <xdr:col>8</xdr:col>
      <xdr:colOff>315383</xdr:colOff>
      <xdr:row>19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3337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180975</xdr:rowOff>
    </xdr:from>
    <xdr:to>
      <xdr:col>20</xdr:col>
      <xdr:colOff>31750</xdr:colOff>
      <xdr:row>18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3147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485775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180975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15</xdr:row>
      <xdr:rowOff>9526</xdr:rowOff>
    </xdr:from>
    <xdr:to>
      <xdr:col>8</xdr:col>
      <xdr:colOff>315383</xdr:colOff>
      <xdr:row>21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902758" y="3390901"/>
          <a:ext cx="34893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19</xdr:col>
      <xdr:colOff>984250</xdr:colOff>
      <xdr:row>20</xdr:row>
      <xdr:rowOff>190499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6200775" y="33813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13</xdr:row>
      <xdr:rowOff>9526</xdr:rowOff>
    </xdr:from>
    <xdr:to>
      <xdr:col>8</xdr:col>
      <xdr:colOff>315383</xdr:colOff>
      <xdr:row>19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00990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180975</xdr:rowOff>
    </xdr:from>
    <xdr:to>
      <xdr:col>20</xdr:col>
      <xdr:colOff>31750</xdr:colOff>
      <xdr:row>19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2990850"/>
          <a:ext cx="2860675" cy="13239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14</xdr:row>
      <xdr:rowOff>9526</xdr:rowOff>
    </xdr:from>
    <xdr:to>
      <xdr:col>8</xdr:col>
      <xdr:colOff>315383</xdr:colOff>
      <xdr:row>20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3337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13</xdr:row>
      <xdr:rowOff>180975</xdr:rowOff>
    </xdr:from>
    <xdr:to>
      <xdr:col>20</xdr:col>
      <xdr:colOff>31750</xdr:colOff>
      <xdr:row>19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76975" y="33147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912283</xdr:colOff>
      <xdr:row>14</xdr:row>
      <xdr:rowOff>19051</xdr:rowOff>
    </xdr:from>
    <xdr:to>
      <xdr:col>9</xdr:col>
      <xdr:colOff>10583</xdr:colOff>
      <xdr:row>20</xdr:row>
      <xdr:rowOff>9525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12283" y="3343276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19050</xdr:rowOff>
    </xdr:from>
    <xdr:to>
      <xdr:col>20</xdr:col>
      <xdr:colOff>12700</xdr:colOff>
      <xdr:row>20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343275"/>
          <a:ext cx="2860675" cy="12763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893233</xdr:colOff>
      <xdr:row>13</xdr:row>
      <xdr:rowOff>9526</xdr:rowOff>
    </xdr:from>
    <xdr:to>
      <xdr:col>8</xdr:col>
      <xdr:colOff>305858</xdr:colOff>
      <xdr:row>19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93233" y="3333751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20</xdr:col>
      <xdr:colOff>3175</xdr:colOff>
      <xdr:row>20</xdr:row>
      <xdr:rowOff>123825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48400" y="3000375"/>
          <a:ext cx="2860675" cy="14573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571500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667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15</xdr:row>
      <xdr:rowOff>9525</xdr:rowOff>
    </xdr:from>
    <xdr:to>
      <xdr:col>9</xdr:col>
      <xdr:colOff>1058</xdr:colOff>
      <xdr:row>21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02758" y="3981450"/>
          <a:ext cx="3527425" cy="1295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3175</xdr:colOff>
      <xdr:row>22</xdr:row>
      <xdr:rowOff>19050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38875" y="3971925"/>
          <a:ext cx="2860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893233</xdr:colOff>
      <xdr:row>13</xdr:row>
      <xdr:rowOff>0</xdr:rowOff>
    </xdr:from>
    <xdr:to>
      <xdr:col>8</xdr:col>
      <xdr:colOff>305858</xdr:colOff>
      <xdr:row>20</xdr:row>
      <xdr:rowOff>123824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893233" y="2990850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1800225</xdr:colOff>
      <xdr:row>13</xdr:row>
      <xdr:rowOff>19050</xdr:rowOff>
    </xdr:from>
    <xdr:to>
      <xdr:col>19</xdr:col>
      <xdr:colOff>546100</xdr:colOff>
      <xdr:row>21</xdr:row>
      <xdr:rowOff>19050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29350" y="3009900"/>
          <a:ext cx="2860675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219075</xdr:colOff>
      <xdr:row>0</xdr:row>
      <xdr:rowOff>1</xdr:rowOff>
    </xdr:from>
    <xdr:to>
      <xdr:col>1</xdr:col>
      <xdr:colOff>523875</xdr:colOff>
      <xdr:row>4</xdr:row>
      <xdr:rowOff>28576</xdr:rowOff>
    </xdr:to>
    <xdr:pic>
      <xdr:nvPicPr>
        <xdr:cNvPr id="4" name="2 Imagen">
          <a:extLst>
            <a:ext uri="{FF2B5EF4-FFF2-40B4-BE49-F238E27FC236}">
              <a16:creationId xmlns:a16="http://schemas.microsoft.com/office/drawing/2014/main" xmlns="" xmlns:lc="http://schemas.openxmlformats.org/drawingml/2006/lockedCanvas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19075" y="1"/>
          <a:ext cx="123825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0</xdr:rowOff>
    </xdr:from>
    <xdr:to>
      <xdr:col>1</xdr:col>
      <xdr:colOff>381000</xdr:colOff>
      <xdr:row>4</xdr:row>
      <xdr:rowOff>126364</xdr:rowOff>
    </xdr:to>
    <xdr:pic>
      <xdr:nvPicPr>
        <xdr:cNvPr id="2" name="2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76200" y="0"/>
          <a:ext cx="1238250" cy="97408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902758</xdr:colOff>
      <xdr:row>13</xdr:row>
      <xdr:rowOff>9526</xdr:rowOff>
    </xdr:from>
    <xdr:to>
      <xdr:col>8</xdr:col>
      <xdr:colOff>315383</xdr:colOff>
      <xdr:row>19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02758" y="3009901"/>
          <a:ext cx="381317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180975</xdr:rowOff>
    </xdr:from>
    <xdr:to>
      <xdr:col>20</xdr:col>
      <xdr:colOff>31750</xdr:colOff>
      <xdr:row>19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53200" y="2990850"/>
          <a:ext cx="2860675" cy="13239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893233</xdr:colOff>
      <xdr:row>13</xdr:row>
      <xdr:rowOff>0</xdr:rowOff>
    </xdr:from>
    <xdr:to>
      <xdr:col>8</xdr:col>
      <xdr:colOff>305858</xdr:colOff>
      <xdr:row>20</xdr:row>
      <xdr:rowOff>123824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893233" y="2990850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1800225</xdr:colOff>
      <xdr:row>13</xdr:row>
      <xdr:rowOff>19050</xdr:rowOff>
    </xdr:from>
    <xdr:to>
      <xdr:col>19</xdr:col>
      <xdr:colOff>546100</xdr:colOff>
      <xdr:row>21</xdr:row>
      <xdr:rowOff>19050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SpPr txBox="1"/>
      </xdr:nvSpPr>
      <xdr:spPr>
        <a:xfrm>
          <a:off x="6229350" y="3009900"/>
          <a:ext cx="2860675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219075</xdr:colOff>
      <xdr:row>0</xdr:row>
      <xdr:rowOff>1</xdr:rowOff>
    </xdr:from>
    <xdr:to>
      <xdr:col>1</xdr:col>
      <xdr:colOff>523875</xdr:colOff>
      <xdr:row>4</xdr:row>
      <xdr:rowOff>28576</xdr:rowOff>
    </xdr:to>
    <xdr:pic>
      <xdr:nvPicPr>
        <xdr:cNvPr id="4" name="2 Imagen">
          <a:extLst>
            <a:ext uri="{FF2B5EF4-FFF2-40B4-BE49-F238E27FC236}">
              <a16:creationId xmlns:a16="http://schemas.microsoft.com/office/drawing/2014/main" xmlns="" xmlns:lc="http://schemas.openxmlformats.org/drawingml/2006/lockedCanvas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 bwMode="auto">
        <a:xfrm>
          <a:off x="219075" y="1"/>
          <a:ext cx="1238250" cy="8763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171450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6953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895350</xdr:colOff>
      <xdr:row>12</xdr:row>
      <xdr:rowOff>95250</xdr:rowOff>
    </xdr:from>
    <xdr:to>
      <xdr:col>8</xdr:col>
      <xdr:colOff>298450</xdr:colOff>
      <xdr:row>20</xdr:row>
      <xdr:rowOff>28574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895350" y="2952750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1800225</xdr:colOff>
      <xdr:row>12</xdr:row>
      <xdr:rowOff>180975</xdr:rowOff>
    </xdr:from>
    <xdr:to>
      <xdr:col>20</xdr:col>
      <xdr:colOff>231775</xdr:colOff>
      <xdr:row>20</xdr:row>
      <xdr:rowOff>180975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238875" y="3038475"/>
          <a:ext cx="3098800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171450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6953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142875</xdr:rowOff>
    </xdr:from>
    <xdr:to>
      <xdr:col>8</xdr:col>
      <xdr:colOff>288925</xdr:colOff>
      <xdr:row>22</xdr:row>
      <xdr:rowOff>76199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876300" y="3657600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15</xdr:row>
      <xdr:rowOff>9525</xdr:rowOff>
    </xdr:from>
    <xdr:to>
      <xdr:col>20</xdr:col>
      <xdr:colOff>260350</xdr:colOff>
      <xdr:row>23</xdr:row>
      <xdr:rowOff>9525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486525" y="3714750"/>
          <a:ext cx="3098800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104775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6953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904875</xdr:colOff>
      <xdr:row>13</xdr:row>
      <xdr:rowOff>9525</xdr:rowOff>
    </xdr:from>
    <xdr:to>
      <xdr:col>9</xdr:col>
      <xdr:colOff>3175</xdr:colOff>
      <xdr:row>20</xdr:row>
      <xdr:rowOff>133349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904875" y="3000375"/>
          <a:ext cx="3527425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12</xdr:row>
      <xdr:rowOff>171450</xdr:rowOff>
    </xdr:from>
    <xdr:to>
      <xdr:col>20</xdr:col>
      <xdr:colOff>22225</xdr:colOff>
      <xdr:row>20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257925" y="2971800"/>
          <a:ext cx="3098800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28575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6953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13</xdr:row>
      <xdr:rowOff>0</xdr:rowOff>
    </xdr:from>
    <xdr:to>
      <xdr:col>9</xdr:col>
      <xdr:colOff>0</xdr:colOff>
      <xdr:row>20</xdr:row>
      <xdr:rowOff>123824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942975" y="3019425"/>
          <a:ext cx="3771900" cy="145732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12</xdr:row>
      <xdr:rowOff>171450</xdr:rowOff>
    </xdr:from>
    <xdr:to>
      <xdr:col>20</xdr:col>
      <xdr:colOff>252896</xdr:colOff>
      <xdr:row>20</xdr:row>
      <xdr:rowOff>171450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534150" y="3000375"/>
          <a:ext cx="3100871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6953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0</xdr:colOff>
      <xdr:row>12</xdr:row>
      <xdr:rowOff>190499</xdr:rowOff>
    </xdr:from>
    <xdr:to>
      <xdr:col>9</xdr:col>
      <xdr:colOff>0</xdr:colOff>
      <xdr:row>21</xdr:row>
      <xdr:rowOff>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900-000003000000}"/>
            </a:ext>
          </a:extLst>
        </xdr:cNvPr>
        <xdr:cNvSpPr txBox="1"/>
      </xdr:nvSpPr>
      <xdr:spPr>
        <a:xfrm>
          <a:off x="933450" y="3057524"/>
          <a:ext cx="3495675" cy="1524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JESÚS DE ISRAEL MONTOYA SÁNCHEZ</a:t>
          </a:r>
          <a:endParaRPr lang="es-MX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1800225</xdr:colOff>
      <xdr:row>12</xdr:row>
      <xdr:rowOff>180975</xdr:rowOff>
    </xdr:from>
    <xdr:to>
      <xdr:col>20</xdr:col>
      <xdr:colOff>1</xdr:colOff>
      <xdr:row>20</xdr:row>
      <xdr:rowOff>180975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900-000004000000}"/>
            </a:ext>
          </a:extLst>
        </xdr:cNvPr>
        <xdr:cNvSpPr txBox="1"/>
      </xdr:nvSpPr>
      <xdr:spPr>
        <a:xfrm>
          <a:off x="6229350" y="3048000"/>
          <a:ext cx="2867026" cy="1524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LUIS EMMANUEL AGUILAR MÉNDEZ</a:t>
          </a:r>
          <a:endParaRPr lang="es-MX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180975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048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29908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622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180975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048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6290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6290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114300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048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194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099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38100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048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12</xdr:row>
      <xdr:rowOff>171450</xdr:rowOff>
    </xdr:from>
    <xdr:to>
      <xdr:col>8</xdr:col>
      <xdr:colOff>98425</xdr:colOff>
      <xdr:row>18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171450</xdr:rowOff>
    </xdr:from>
    <xdr:to>
      <xdr:col>20</xdr:col>
      <xdr:colOff>31750</xdr:colOff>
      <xdr:row>18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53200" y="29813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57150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0485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76200</xdr:colOff>
      <xdr:row>12</xdr:row>
      <xdr:rowOff>161925</xdr:rowOff>
    </xdr:from>
    <xdr:to>
      <xdr:col>9</xdr:col>
      <xdr:colOff>117475</xdr:colOff>
      <xdr:row>18</xdr:row>
      <xdr:rowOff>152399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009650" y="30194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30765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30480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705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7052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670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12</xdr:row>
      <xdr:rowOff>171450</xdr:rowOff>
    </xdr:from>
    <xdr:to>
      <xdr:col>8</xdr:col>
      <xdr:colOff>98425</xdr:colOff>
      <xdr:row>18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861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171450</xdr:rowOff>
    </xdr:from>
    <xdr:to>
      <xdr:col>20</xdr:col>
      <xdr:colOff>31750</xdr:colOff>
      <xdr:row>18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53200" y="30861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66675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76200</xdr:colOff>
      <xdr:row>12</xdr:row>
      <xdr:rowOff>161925</xdr:rowOff>
    </xdr:from>
    <xdr:to>
      <xdr:col>9</xdr:col>
      <xdr:colOff>117475</xdr:colOff>
      <xdr:row>18</xdr:row>
      <xdr:rowOff>152399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009650" y="30194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161925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6858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29908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622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161925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6858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6290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6290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95250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6858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099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003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19050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6858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12</xdr:row>
      <xdr:rowOff>171450</xdr:rowOff>
    </xdr:from>
    <xdr:to>
      <xdr:col>8</xdr:col>
      <xdr:colOff>98425</xdr:colOff>
      <xdr:row>18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171450</xdr:rowOff>
    </xdr:from>
    <xdr:to>
      <xdr:col>20</xdr:col>
      <xdr:colOff>31750</xdr:colOff>
      <xdr:row>18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53200" y="29813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38100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6858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76200</xdr:colOff>
      <xdr:row>12</xdr:row>
      <xdr:rowOff>161925</xdr:rowOff>
    </xdr:from>
    <xdr:to>
      <xdr:col>9</xdr:col>
      <xdr:colOff>117475</xdr:colOff>
      <xdr:row>18</xdr:row>
      <xdr:rowOff>152399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009650" y="29622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003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914400</xdr:colOff>
      <xdr:row>14</xdr:row>
      <xdr:rowOff>0</xdr:rowOff>
    </xdr:from>
    <xdr:to>
      <xdr:col>9</xdr:col>
      <xdr:colOff>12700</xdr:colOff>
      <xdr:row>19</xdr:row>
      <xdr:rowOff>180974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14400" y="32766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2943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705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7052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670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12</xdr:row>
      <xdr:rowOff>171450</xdr:rowOff>
    </xdr:from>
    <xdr:to>
      <xdr:col>8</xdr:col>
      <xdr:colOff>98425</xdr:colOff>
      <xdr:row>18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861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28575</xdr:colOff>
      <xdr:row>12</xdr:row>
      <xdr:rowOff>171450</xdr:rowOff>
    </xdr:from>
    <xdr:to>
      <xdr:col>20</xdr:col>
      <xdr:colOff>31750</xdr:colOff>
      <xdr:row>18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53200" y="3086100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914400</xdr:colOff>
      <xdr:row>14</xdr:row>
      <xdr:rowOff>0</xdr:rowOff>
    </xdr:from>
    <xdr:to>
      <xdr:col>9</xdr:col>
      <xdr:colOff>12700</xdr:colOff>
      <xdr:row>19</xdr:row>
      <xdr:rowOff>180974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14400" y="32766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2943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705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7052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670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923925</xdr:colOff>
      <xdr:row>13</xdr:row>
      <xdr:rowOff>9524</xdr:rowOff>
    </xdr:from>
    <xdr:to>
      <xdr:col>8</xdr:col>
      <xdr:colOff>9525</xdr:colOff>
      <xdr:row>19</xdr:row>
      <xdr:rowOff>9525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23925" y="3114674"/>
          <a:ext cx="3486150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66675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76200</xdr:colOff>
      <xdr:row>12</xdr:row>
      <xdr:rowOff>161925</xdr:rowOff>
    </xdr:from>
    <xdr:to>
      <xdr:col>9</xdr:col>
      <xdr:colOff>117475</xdr:colOff>
      <xdr:row>18</xdr:row>
      <xdr:rowOff>152399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009650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1908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914400</xdr:colOff>
      <xdr:row>14</xdr:row>
      <xdr:rowOff>0</xdr:rowOff>
    </xdr:from>
    <xdr:to>
      <xdr:col>9</xdr:col>
      <xdr:colOff>12700</xdr:colOff>
      <xdr:row>19</xdr:row>
      <xdr:rowOff>180974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14400" y="327660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809625</xdr:colOff>
      <xdr:row>12</xdr:row>
      <xdr:rowOff>180975</xdr:rowOff>
    </xdr:from>
    <xdr:to>
      <xdr:col>8</xdr:col>
      <xdr:colOff>222250</xdr:colOff>
      <xdr:row>18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09625" y="2943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876300</xdr:colOff>
      <xdr:row>14</xdr:row>
      <xdr:rowOff>171450</xdr:rowOff>
    </xdr:from>
    <xdr:to>
      <xdr:col>8</xdr:col>
      <xdr:colOff>298450</xdr:colOff>
      <xdr:row>20</xdr:row>
      <xdr:rowOff>161924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876300" y="37052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9525</xdr:colOff>
      <xdr:row>14</xdr:row>
      <xdr:rowOff>171450</xdr:rowOff>
    </xdr:from>
    <xdr:to>
      <xdr:col>20</xdr:col>
      <xdr:colOff>12700</xdr:colOff>
      <xdr:row>20</xdr:row>
      <xdr:rowOff>171449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77000" y="37052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28575</xdr:colOff>
      <xdr:row>13</xdr:row>
      <xdr:rowOff>19050</xdr:rowOff>
    </xdr:from>
    <xdr:to>
      <xdr:col>9</xdr:col>
      <xdr:colOff>69850</xdr:colOff>
      <xdr:row>19</xdr:row>
      <xdr:rowOff>9524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30670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923925</xdr:colOff>
      <xdr:row>13</xdr:row>
      <xdr:rowOff>9524</xdr:rowOff>
    </xdr:from>
    <xdr:to>
      <xdr:col>8</xdr:col>
      <xdr:colOff>9525</xdr:colOff>
      <xdr:row>19</xdr:row>
      <xdr:rowOff>9525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23925" y="3114674"/>
          <a:ext cx="3486150" cy="114300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66675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76200</xdr:colOff>
      <xdr:row>12</xdr:row>
      <xdr:rowOff>161925</xdr:rowOff>
    </xdr:from>
    <xdr:to>
      <xdr:col>9</xdr:col>
      <xdr:colOff>117475</xdr:colOff>
      <xdr:row>18</xdr:row>
      <xdr:rowOff>152399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1009650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AYLÌN VÀZQUEZ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1908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66675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1908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19050</xdr:colOff>
      <xdr:row>13</xdr:row>
      <xdr:rowOff>0</xdr:rowOff>
    </xdr:from>
    <xdr:to>
      <xdr:col>9</xdr:col>
      <xdr:colOff>60325</xdr:colOff>
      <xdr:row>18</xdr:row>
      <xdr:rowOff>180974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52500" y="31813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0</xdr:row>
      <xdr:rowOff>0</xdr:rowOff>
    </xdr:from>
    <xdr:to>
      <xdr:col>1</xdr:col>
      <xdr:colOff>526415</xdr:colOff>
      <xdr:row>3</xdr:row>
      <xdr:rowOff>66675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19087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19050</xdr:colOff>
      <xdr:row>13</xdr:row>
      <xdr:rowOff>0</xdr:rowOff>
    </xdr:from>
    <xdr:to>
      <xdr:col>9</xdr:col>
      <xdr:colOff>60325</xdr:colOff>
      <xdr:row>18</xdr:row>
      <xdr:rowOff>180974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52500" y="31813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514350</xdr:colOff>
      <xdr:row>0</xdr:row>
      <xdr:rowOff>0</xdr:rowOff>
    </xdr:from>
    <xdr:ext cx="945515" cy="714375"/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0"/>
          <a:ext cx="945515" cy="714375"/>
        </a:xfrm>
        <a:prstGeom prst="rect">
          <a:avLst/>
        </a:prstGeom>
        <a:noFill/>
        <a:ln>
          <a:noFill/>
        </a:ln>
      </xdr:spPr>
    </xdr:pic>
    <xdr:clientData/>
  </xdr:oneCellAnchor>
  <xdr:twoCellAnchor>
    <xdr:from>
      <xdr:col>10</xdr:col>
      <xdr:colOff>19050</xdr:colOff>
      <xdr:row>13</xdr:row>
      <xdr:rowOff>9525</xdr:rowOff>
    </xdr:from>
    <xdr:to>
      <xdr:col>20</xdr:col>
      <xdr:colOff>22225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7639050" y="2486025"/>
          <a:ext cx="76231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19050</xdr:colOff>
      <xdr:row>13</xdr:row>
      <xdr:rowOff>0</xdr:rowOff>
    </xdr:from>
    <xdr:to>
      <xdr:col>9</xdr:col>
      <xdr:colOff>60325</xdr:colOff>
      <xdr:row>18</xdr:row>
      <xdr:rowOff>180974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781050" y="2476500"/>
          <a:ext cx="613727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=""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4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9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4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9525</xdr:colOff>
      <xdr:row>13</xdr:row>
      <xdr:rowOff>180975</xdr:rowOff>
    </xdr:from>
    <xdr:to>
      <xdr:col>20</xdr:col>
      <xdr:colOff>174625</xdr:colOff>
      <xdr:row>19</xdr:row>
      <xdr:rowOff>180974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419850" y="3267075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123825</xdr:rowOff>
    </xdr:from>
    <xdr:to>
      <xdr:col>1</xdr:col>
      <xdr:colOff>335915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9</xdr:col>
      <xdr:colOff>1781175</xdr:colOff>
      <xdr:row>12</xdr:row>
      <xdr:rowOff>152400</xdr:rowOff>
    </xdr:from>
    <xdr:to>
      <xdr:col>19</xdr:col>
      <xdr:colOff>527050</xdr:colOff>
      <xdr:row>18</xdr:row>
      <xdr:rowOff>152399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19825" y="2914650"/>
          <a:ext cx="302260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123825</xdr:rowOff>
    </xdr:from>
    <xdr:to>
      <xdr:col>1</xdr:col>
      <xdr:colOff>364490</xdr:colOff>
      <xdr:row>3</xdr:row>
      <xdr:rowOff>190500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12382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10</xdr:col>
      <xdr:colOff>19050</xdr:colOff>
      <xdr:row>20</xdr:row>
      <xdr:rowOff>19049</xdr:rowOff>
    </xdr:from>
    <xdr:to>
      <xdr:col>20</xdr:col>
      <xdr:colOff>22225</xdr:colOff>
      <xdr:row>24</xdr:row>
      <xdr:rowOff>171448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248149"/>
          <a:ext cx="2860675" cy="9143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495300</xdr:colOff>
      <xdr:row>0</xdr:row>
      <xdr:rowOff>57150</xdr:rowOff>
    </xdr:from>
    <xdr:to>
      <xdr:col>1</xdr:col>
      <xdr:colOff>507365</xdr:colOff>
      <xdr:row>3</xdr:row>
      <xdr:rowOff>123825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" y="57150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19050</xdr:colOff>
      <xdr:row>13</xdr:row>
      <xdr:rowOff>9525</xdr:rowOff>
    </xdr:from>
    <xdr:to>
      <xdr:col>19</xdr:col>
      <xdr:colOff>336550</xdr:colOff>
      <xdr:row>19</xdr:row>
      <xdr:rowOff>9524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257925" y="3057525"/>
          <a:ext cx="2860675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600075</xdr:colOff>
      <xdr:row>0</xdr:row>
      <xdr:rowOff>180975</xdr:rowOff>
    </xdr:from>
    <xdr:to>
      <xdr:col>1</xdr:col>
      <xdr:colOff>612140</xdr:colOff>
      <xdr:row>4</xdr:row>
      <xdr:rowOff>47625</xdr:rowOff>
    </xdr:to>
    <xdr:pic>
      <xdr:nvPicPr>
        <xdr:cNvPr id="2" name="Imagen 1" descr="C:\Users\PLANEACION\Desktop\HOJA Y LOGO\LOGO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075" y="180975"/>
          <a:ext cx="945515" cy="71437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10</xdr:col>
      <xdr:colOff>0</xdr:colOff>
      <xdr:row>13</xdr:row>
      <xdr:rowOff>0</xdr:rowOff>
    </xdr:from>
    <xdr:to>
      <xdr:col>19</xdr:col>
      <xdr:colOff>542926</xdr:colOff>
      <xdr:row>19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310515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4" name="2 CuadroTexto">
          <a:extLst>
            <a:ext uri="{FF2B5EF4-FFF2-40B4-BE49-F238E27FC236}">
              <a16:creationId xmlns:a16="http://schemas.microsoft.com/office/drawing/2014/main" xmlns="" id="{00000000-0008-0000-0600-000003000000}"/>
            </a:ext>
          </a:extLst>
        </xdr:cNvPr>
        <xdr:cNvSpPr txBox="1"/>
      </xdr:nvSpPr>
      <xdr:spPr>
        <a:xfrm>
          <a:off x="942975" y="315277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657226</xdr:colOff>
      <xdr:row>0</xdr:row>
      <xdr:rowOff>9525</xdr:rowOff>
    </xdr:from>
    <xdr:to>
      <xdr:col>1</xdr:col>
      <xdr:colOff>676276</xdr:colOff>
      <xdr:row>3</xdr:row>
      <xdr:rowOff>115639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7226" y="9525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104775</xdr:colOff>
      <xdr:row>13</xdr:row>
      <xdr:rowOff>123825</xdr:rowOff>
    </xdr:from>
    <xdr:to>
      <xdr:col>20</xdr:col>
      <xdr:colOff>95251</xdr:colOff>
      <xdr:row>19</xdr:row>
      <xdr:rowOff>123825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15100" y="320992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590550</xdr:colOff>
      <xdr:row>0</xdr:row>
      <xdr:rowOff>0</xdr:rowOff>
    </xdr:from>
    <xdr:to>
      <xdr:col>1</xdr:col>
      <xdr:colOff>609600</xdr:colOff>
      <xdr:row>3</xdr:row>
      <xdr:rowOff>106114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0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409575</xdr:colOff>
      <xdr:row>12</xdr:row>
      <xdr:rowOff>133350</xdr:rowOff>
    </xdr:from>
    <xdr:to>
      <xdr:col>20</xdr:col>
      <xdr:colOff>400051</xdr:colOff>
      <xdr:row>18</xdr:row>
      <xdr:rowOff>133350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819900" y="289560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0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421957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523875</xdr:colOff>
      <xdr:row>0</xdr:row>
      <xdr:rowOff>47625</xdr:rowOff>
    </xdr:from>
    <xdr:to>
      <xdr:col>1</xdr:col>
      <xdr:colOff>542925</xdr:colOff>
      <xdr:row>3</xdr:row>
      <xdr:rowOff>153739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5" y="47625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19050</xdr:colOff>
      <xdr:row>20</xdr:row>
      <xdr:rowOff>9525</xdr:rowOff>
    </xdr:from>
    <xdr:to>
      <xdr:col>20</xdr:col>
      <xdr:colOff>9526</xdr:colOff>
      <xdr:row>26</xdr:row>
      <xdr:rowOff>9525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10527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628650</xdr:colOff>
      <xdr:row>0</xdr:row>
      <xdr:rowOff>0</xdr:rowOff>
    </xdr:from>
    <xdr:to>
      <xdr:col>1</xdr:col>
      <xdr:colOff>647700</xdr:colOff>
      <xdr:row>3</xdr:row>
      <xdr:rowOff>106114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" y="0"/>
          <a:ext cx="952500" cy="753814"/>
        </a:xfrm>
        <a:prstGeom prst="rect">
          <a:avLst/>
        </a:prstGeom>
      </xdr:spPr>
    </xdr:pic>
    <xdr:clientData/>
  </xdr:twoCellAnchor>
  <xdr:twoCellAnchor>
    <xdr:from>
      <xdr:col>11</xdr:col>
      <xdr:colOff>400050</xdr:colOff>
      <xdr:row>13</xdr:row>
      <xdr:rowOff>28575</xdr:rowOff>
    </xdr:from>
    <xdr:to>
      <xdr:col>20</xdr:col>
      <xdr:colOff>590551</xdr:colOff>
      <xdr:row>19</xdr:row>
      <xdr:rowOff>28575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7077075" y="307657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3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30194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JENNIFER AYLÍN VÁZQUEZ DE LA CRUZ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9525</xdr:colOff>
      <xdr:row>0</xdr:row>
      <xdr:rowOff>0</xdr:rowOff>
    </xdr:from>
    <xdr:to>
      <xdr:col>1</xdr:col>
      <xdr:colOff>962025</xdr:colOff>
      <xdr:row>3</xdr:row>
      <xdr:rowOff>106114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75" y="0"/>
          <a:ext cx="952500" cy="753814"/>
        </a:xfrm>
        <a:prstGeom prst="rect">
          <a:avLst/>
        </a:prstGeom>
      </xdr:spPr>
    </xdr:pic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428626</xdr:colOff>
      <xdr:row>19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962775" y="297180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180974</xdr:rowOff>
    </xdr:from>
    <xdr:to>
      <xdr:col>8</xdr:col>
      <xdr:colOff>295275</xdr:colOff>
      <xdr:row>19</xdr:row>
      <xdr:rowOff>161923</xdr:rowOff>
    </xdr:to>
    <xdr:sp macro="" textlink="">
      <xdr:nvSpPr>
        <xdr:cNvPr id="2" name="1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3267074"/>
          <a:ext cx="3486150" cy="112394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ANAHI ALEJANDRA GONZALEZ TORRES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657226</xdr:colOff>
      <xdr:row>0</xdr:row>
      <xdr:rowOff>9525</xdr:rowOff>
    </xdr:from>
    <xdr:to>
      <xdr:col>1</xdr:col>
      <xdr:colOff>676276</xdr:colOff>
      <xdr:row>3</xdr:row>
      <xdr:rowOff>115639</xdr:rowOff>
    </xdr:to>
    <xdr:pic>
      <xdr:nvPicPr>
        <xdr:cNvPr id="3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7226" y="9525"/>
          <a:ext cx="952500" cy="753814"/>
        </a:xfrm>
        <a:prstGeom prst="rect">
          <a:avLst/>
        </a:prstGeom>
      </xdr:spPr>
    </xdr:pic>
    <xdr:clientData/>
  </xdr:twoCellAnchor>
  <xdr:twoCellAnchor>
    <xdr:from>
      <xdr:col>9</xdr:col>
      <xdr:colOff>2333625</xdr:colOff>
      <xdr:row>14</xdr:row>
      <xdr:rowOff>19050</xdr:rowOff>
    </xdr:from>
    <xdr:to>
      <xdr:col>19</xdr:col>
      <xdr:colOff>533401</xdr:colOff>
      <xdr:row>20</xdr:row>
      <xdr:rowOff>19050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772275" y="316230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28575</xdr:rowOff>
    </xdr:from>
    <xdr:to>
      <xdr:col>9</xdr:col>
      <xdr:colOff>31750</xdr:colOff>
      <xdr:row>19</xdr:row>
      <xdr:rowOff>19049</xdr:rowOff>
    </xdr:to>
    <xdr:sp macro="" textlink="">
      <xdr:nvSpPr>
        <xdr:cNvPr id="2" name="1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33450" y="29813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ANAHI ALEJANDRA GONZALEZ TORRES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590550</xdr:colOff>
      <xdr:row>0</xdr:row>
      <xdr:rowOff>0</xdr:rowOff>
    </xdr:from>
    <xdr:to>
      <xdr:col>1</xdr:col>
      <xdr:colOff>609600</xdr:colOff>
      <xdr:row>3</xdr:row>
      <xdr:rowOff>106114</xdr:rowOff>
    </xdr:to>
    <xdr:pic>
      <xdr:nvPicPr>
        <xdr:cNvPr id="3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0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409575</xdr:colOff>
      <xdr:row>12</xdr:row>
      <xdr:rowOff>133350</xdr:rowOff>
    </xdr:from>
    <xdr:to>
      <xdr:col>20</xdr:col>
      <xdr:colOff>400051</xdr:colOff>
      <xdr:row>18</xdr:row>
      <xdr:rowOff>133350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819900" y="289560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180975</xdr:rowOff>
    </xdr:from>
    <xdr:to>
      <xdr:col>8</xdr:col>
      <xdr:colOff>304800</xdr:colOff>
      <xdr:row>25</xdr:row>
      <xdr:rowOff>171449</xdr:rowOff>
    </xdr:to>
    <xdr:sp macro="" textlink="">
      <xdr:nvSpPr>
        <xdr:cNvPr id="2" name="2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4086225"/>
          <a:ext cx="3514725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ANAHI ALEJANDRA GONZALEZ TORRES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523875</xdr:colOff>
      <xdr:row>0</xdr:row>
      <xdr:rowOff>47625</xdr:rowOff>
    </xdr:from>
    <xdr:to>
      <xdr:col>1</xdr:col>
      <xdr:colOff>542925</xdr:colOff>
      <xdr:row>3</xdr:row>
      <xdr:rowOff>153739</xdr:rowOff>
    </xdr:to>
    <xdr:pic>
      <xdr:nvPicPr>
        <xdr:cNvPr id="3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5" y="47625"/>
          <a:ext cx="952500" cy="753814"/>
        </a:xfrm>
        <a:prstGeom prst="rect">
          <a:avLst/>
        </a:prstGeom>
      </xdr:spPr>
    </xdr:pic>
    <xdr:clientData/>
  </xdr:twoCellAnchor>
  <xdr:twoCellAnchor>
    <xdr:from>
      <xdr:col>10</xdr:col>
      <xdr:colOff>19050</xdr:colOff>
      <xdr:row>20</xdr:row>
      <xdr:rowOff>9525</xdr:rowOff>
    </xdr:from>
    <xdr:to>
      <xdr:col>20</xdr:col>
      <xdr:colOff>9526</xdr:colOff>
      <xdr:row>26</xdr:row>
      <xdr:rowOff>9525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524625" y="410527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13</xdr:row>
      <xdr:rowOff>95250</xdr:rowOff>
    </xdr:from>
    <xdr:to>
      <xdr:col>9</xdr:col>
      <xdr:colOff>79375</xdr:colOff>
      <xdr:row>19</xdr:row>
      <xdr:rowOff>85724</xdr:rowOff>
    </xdr:to>
    <xdr:sp macro="" textlink="">
      <xdr:nvSpPr>
        <xdr:cNvPr id="2" name="1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71550" y="3143250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ANAHI ALEJANDRA GONZALEZ TORRES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628650</xdr:colOff>
      <xdr:row>0</xdr:row>
      <xdr:rowOff>0</xdr:rowOff>
    </xdr:from>
    <xdr:to>
      <xdr:col>1</xdr:col>
      <xdr:colOff>647700</xdr:colOff>
      <xdr:row>3</xdr:row>
      <xdr:rowOff>106114</xdr:rowOff>
    </xdr:to>
    <xdr:pic>
      <xdr:nvPicPr>
        <xdr:cNvPr id="3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" y="0"/>
          <a:ext cx="952500" cy="753814"/>
        </a:xfrm>
        <a:prstGeom prst="rect">
          <a:avLst/>
        </a:prstGeom>
      </xdr:spPr>
    </xdr:pic>
    <xdr:clientData/>
  </xdr:twoCellAnchor>
  <xdr:twoCellAnchor>
    <xdr:from>
      <xdr:col>11</xdr:col>
      <xdr:colOff>400050</xdr:colOff>
      <xdr:row>13</xdr:row>
      <xdr:rowOff>28575</xdr:rowOff>
    </xdr:from>
    <xdr:to>
      <xdr:col>20</xdr:col>
      <xdr:colOff>590551</xdr:colOff>
      <xdr:row>19</xdr:row>
      <xdr:rowOff>28575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7077075" y="3076575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1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47625</xdr:rowOff>
    </xdr:from>
    <xdr:to>
      <xdr:col>8</xdr:col>
      <xdr:colOff>79375</xdr:colOff>
      <xdr:row>19</xdr:row>
      <xdr:rowOff>38099</xdr:rowOff>
    </xdr:to>
    <xdr:sp macro="" textlink="">
      <xdr:nvSpPr>
        <xdr:cNvPr id="2" name="1 CuadroTexto">
          <a:extLst>
            <a:ext uri="{FF2B5EF4-FFF2-40B4-BE49-F238E27FC236}">
              <a16:creationId xmlns=""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42975" y="3019425"/>
          <a:ext cx="3536950" cy="1133474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LIC. ANAHI ALEJANDRA GONZALEZ TORRES</a:t>
          </a:r>
        </a:p>
        <a:p>
          <a:pPr algn="ctr"/>
          <a:r>
            <a:rPr lang="es-MX"/>
            <a:t> 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RESPONSABLE DE ARCHIVO DE TRÁMITE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9525</xdr:colOff>
      <xdr:row>0</xdr:row>
      <xdr:rowOff>0</xdr:rowOff>
    </xdr:from>
    <xdr:to>
      <xdr:col>1</xdr:col>
      <xdr:colOff>962025</xdr:colOff>
      <xdr:row>3</xdr:row>
      <xdr:rowOff>106114</xdr:rowOff>
    </xdr:to>
    <xdr:pic>
      <xdr:nvPicPr>
        <xdr:cNvPr id="3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42975" y="0"/>
          <a:ext cx="952500" cy="753814"/>
        </a:xfrm>
        <a:prstGeom prst="rect">
          <a:avLst/>
        </a:prstGeom>
      </xdr:spPr>
    </xdr:pic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428626</xdr:colOff>
      <xdr:row>19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xmlns="" id="{00000000-0008-0000-0600-000004000000}"/>
            </a:ext>
          </a:extLst>
        </xdr:cNvPr>
        <xdr:cNvSpPr txBox="1"/>
      </xdr:nvSpPr>
      <xdr:spPr>
        <a:xfrm>
          <a:off x="6962775" y="2971800"/>
          <a:ext cx="2847976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LIC.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ALONDRA MARIENNE POSSELT GARCÌA </a:t>
          </a:r>
          <a:r>
            <a:rPr lang="es-MX" sz="1100" b="1">
              <a:solidFill>
                <a:schemeClr val="dk1"/>
              </a:solidFill>
              <a:latin typeface="+mn-lt"/>
              <a:ea typeface="+mn-ea"/>
              <a:cs typeface="+mn-cs"/>
            </a:rPr>
            <a:t>SECRETARIO</a:t>
          </a:r>
          <a:r>
            <a:rPr lang="es-MX" sz="1100" b="1" baseline="0">
              <a:solidFill>
                <a:schemeClr val="dk1"/>
              </a:solidFill>
              <a:latin typeface="+mn-lt"/>
              <a:ea typeface="+mn-ea"/>
              <a:cs typeface="+mn-cs"/>
            </a:rPr>
            <a:t> DE DESARROLLO ECONÓMICO Y TURISMO </a:t>
          </a:r>
          <a:endParaRPr lang="es-MX" sz="1100" b="1"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1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2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3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4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5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16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17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18.bin"/></Relationships>
</file>

<file path=xl/worksheets/_rels/sheet3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19.bin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20.bin"/></Relationships>
</file>

<file path=xl/worksheets/_rels/sheet4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21.bin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22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1.xml"/><Relationship Id="rId1" Type="http://schemas.openxmlformats.org/officeDocument/2006/relationships/printerSettings" Target="../printerSettings/printerSettings23.bin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7.xml"/><Relationship Id="rId1" Type="http://schemas.openxmlformats.org/officeDocument/2006/relationships/printerSettings" Target="../printerSettings/printerSettings24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25.bin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4.xml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5.xml"/></Relationships>
</file>

<file path=xl/worksheets/_rels/sheet7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6.xml"/><Relationship Id="rId1" Type="http://schemas.openxmlformats.org/officeDocument/2006/relationships/printerSettings" Target="../printerSettings/printerSettings26.bin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8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9.xml"/><Relationship Id="rId1" Type="http://schemas.openxmlformats.org/officeDocument/2006/relationships/printerSettings" Target="../printerSettings/printerSettings27.bin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4.xml"/><Relationship Id="rId1" Type="http://schemas.openxmlformats.org/officeDocument/2006/relationships/printerSettings" Target="../printerSettings/printerSettings28.bin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9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9.xml"/><Relationship Id="rId1" Type="http://schemas.openxmlformats.org/officeDocument/2006/relationships/printerSettings" Target="../printerSettings/printerSettings29.bin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1.xml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2.xml"/></Relationships>
</file>

<file path=xl/worksheets/_rels/sheet9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_rels/sheet9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4.xml"/><Relationship Id="rId1" Type="http://schemas.openxmlformats.org/officeDocument/2006/relationships/printerSettings" Target="../printerSettings/printerSettings30.bin"/></Relationships>
</file>

<file path=xl/worksheets/_rels/sheet9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5.xml"/></Relationships>
</file>

<file path=xl/worksheets/_rels/sheet9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6.xml"/></Relationships>
</file>

<file path=xl/worksheets/_rels/sheet9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7.xml"/></Relationships>
</file>

<file path=xl/worksheets/_rels/sheet9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8.xml"/></Relationships>
</file>

<file path=xl/worksheets/_rels/sheet10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9.xml"/><Relationship Id="rId1" Type="http://schemas.openxmlformats.org/officeDocument/2006/relationships/printerSettings" Target="../printerSettings/printerSettings31.bin"/></Relationships>
</file>

<file path=xl/worksheets/_rels/sheet10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0.xml"/></Relationships>
</file>

<file path=xl/worksheets/_rels/sheet10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1.xml"/></Relationships>
</file>

<file path=xl/worksheets/_rels/sheet10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2.xml"/></Relationships>
</file>

<file path=xl/worksheets/_rels/sheet10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3.xml"/></Relationships>
</file>

<file path=xl/worksheets/_rels/sheet10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4.xml"/><Relationship Id="rId1" Type="http://schemas.openxmlformats.org/officeDocument/2006/relationships/printerSettings" Target="../printerSettings/printerSettings32.bin"/></Relationships>
</file>

<file path=xl/worksheets/_rels/sheet10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5.xml"/></Relationships>
</file>

<file path=xl/worksheets/_rels/sheet10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6.xml"/></Relationships>
</file>

<file path=xl/worksheets/_rels/sheet10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7.xml"/><Relationship Id="rId1" Type="http://schemas.openxmlformats.org/officeDocument/2006/relationships/printerSettings" Target="../printerSettings/printerSettings33.bin"/></Relationships>
</file>

<file path=xl/worksheets/_rels/sheet10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8.xml"/></Relationships>
</file>

<file path=xl/worksheets/_rels/sheet1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9.xml"/><Relationship Id="rId1" Type="http://schemas.openxmlformats.org/officeDocument/2006/relationships/printerSettings" Target="../printerSettings/printerSettings34.bin"/></Relationships>
</file>

<file path=xl/worksheets/_rels/sheet1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0.xml"/></Relationships>
</file>

<file path=xl/worksheets/_rels/sheet1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1.xml"/></Relationships>
</file>

<file path=xl/worksheets/_rels/sheet1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2.xml"/><Relationship Id="rId1" Type="http://schemas.openxmlformats.org/officeDocument/2006/relationships/printerSettings" Target="../printerSettings/printerSettings35.bin"/></Relationships>
</file>

<file path=xl/worksheets/_rels/sheet1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3.xml"/></Relationships>
</file>

<file path=xl/worksheets/_rels/sheet1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4.xml"/><Relationship Id="rId1" Type="http://schemas.openxmlformats.org/officeDocument/2006/relationships/printerSettings" Target="../printerSettings/printerSettings36.bin"/></Relationships>
</file>

<file path=xl/worksheets/_rels/sheet1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5.xml"/></Relationships>
</file>

<file path=xl/worksheets/_rels/sheet1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57" t="s">
        <v>132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>
        <v>101.12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57" t="s">
        <v>116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22" t="s">
        <v>25</v>
      </c>
      <c r="E12" s="22">
        <v>2018</v>
      </c>
      <c r="F12" s="22" t="s">
        <v>25</v>
      </c>
      <c r="G12" s="22" t="s">
        <v>19</v>
      </c>
      <c r="H12" s="22" t="s">
        <v>25</v>
      </c>
      <c r="I12" s="23" t="s">
        <v>23</v>
      </c>
      <c r="J12" s="44" t="s">
        <v>48</v>
      </c>
      <c r="K12" s="22">
        <v>2018</v>
      </c>
      <c r="L12" s="22">
        <v>71</v>
      </c>
      <c r="M12" s="24" t="s">
        <v>26</v>
      </c>
      <c r="N12" s="25"/>
      <c r="O12" s="25"/>
      <c r="P12" s="26"/>
      <c r="Q12" s="24" t="s">
        <v>26</v>
      </c>
      <c r="R12" s="25"/>
      <c r="S12" s="25"/>
      <c r="T12" s="27" t="s">
        <v>27</v>
      </c>
      <c r="U12" s="27"/>
    </row>
    <row r="13" spans="1:21" ht="25.5" x14ac:dyDescent="0.25">
      <c r="A13" s="46">
        <v>2</v>
      </c>
      <c r="B13" s="59" t="s">
        <v>43</v>
      </c>
      <c r="C13" s="47">
        <v>2</v>
      </c>
      <c r="D13" s="28" t="s">
        <v>25</v>
      </c>
      <c r="E13" s="22">
        <v>2018</v>
      </c>
      <c r="F13" s="28" t="s">
        <v>25</v>
      </c>
      <c r="G13" s="28" t="s">
        <v>19</v>
      </c>
      <c r="H13" s="28" t="s">
        <v>25</v>
      </c>
      <c r="I13" s="29" t="s">
        <v>23</v>
      </c>
      <c r="J13" s="44" t="s">
        <v>49</v>
      </c>
      <c r="K13" s="22">
        <v>2018</v>
      </c>
      <c r="L13" s="28">
        <v>246</v>
      </c>
      <c r="M13" s="31" t="s">
        <v>26</v>
      </c>
      <c r="N13" s="28"/>
      <c r="O13" s="28"/>
      <c r="P13" s="26"/>
      <c r="Q13" s="31" t="s">
        <v>26</v>
      </c>
      <c r="R13" s="32"/>
      <c r="S13" s="28"/>
      <c r="T13" s="27" t="s">
        <v>27</v>
      </c>
      <c r="U13" s="30"/>
    </row>
    <row r="14" spans="1:21" ht="25.5" x14ac:dyDescent="0.25">
      <c r="A14" s="46">
        <v>3</v>
      </c>
      <c r="B14" s="59" t="s">
        <v>43</v>
      </c>
      <c r="C14" s="47">
        <v>3</v>
      </c>
      <c r="D14" s="28" t="s">
        <v>25</v>
      </c>
      <c r="E14" s="22">
        <v>2018</v>
      </c>
      <c r="F14" s="28" t="s">
        <v>25</v>
      </c>
      <c r="G14" s="28" t="s">
        <v>19</v>
      </c>
      <c r="H14" s="28" t="s">
        <v>25</v>
      </c>
      <c r="I14" s="29" t="s">
        <v>23</v>
      </c>
      <c r="J14" s="44" t="s">
        <v>50</v>
      </c>
      <c r="K14" s="22">
        <v>2018</v>
      </c>
      <c r="L14" s="22">
        <v>107</v>
      </c>
      <c r="M14" s="31" t="s">
        <v>26</v>
      </c>
      <c r="N14" s="28"/>
      <c r="O14" s="26"/>
      <c r="P14" s="26"/>
      <c r="Q14" s="31" t="s">
        <v>26</v>
      </c>
      <c r="R14" s="32"/>
      <c r="S14" s="28"/>
      <c r="T14" s="27" t="s">
        <v>27</v>
      </c>
      <c r="U14" s="30"/>
    </row>
    <row r="15" spans="1:21" ht="38.25" x14ac:dyDescent="0.25">
      <c r="A15" s="46">
        <v>4</v>
      </c>
      <c r="B15" s="59" t="s">
        <v>43</v>
      </c>
      <c r="C15" s="61">
        <v>4</v>
      </c>
      <c r="D15" s="28" t="s">
        <v>25</v>
      </c>
      <c r="E15" s="22">
        <v>2018</v>
      </c>
      <c r="F15" s="28" t="s">
        <v>25</v>
      </c>
      <c r="G15" s="28" t="s">
        <v>19</v>
      </c>
      <c r="H15" s="28" t="s">
        <v>25</v>
      </c>
      <c r="I15" s="29" t="s">
        <v>23</v>
      </c>
      <c r="J15" s="45" t="s">
        <v>51</v>
      </c>
      <c r="K15" s="22">
        <v>2018</v>
      </c>
      <c r="L15" s="22">
        <v>6</v>
      </c>
      <c r="M15" s="31" t="s">
        <v>26</v>
      </c>
      <c r="N15" s="28"/>
      <c r="O15" s="26"/>
      <c r="P15" s="26"/>
      <c r="Q15" s="31" t="s">
        <v>26</v>
      </c>
      <c r="R15" s="32"/>
      <c r="S15" s="28"/>
      <c r="T15" s="27" t="s">
        <v>27</v>
      </c>
      <c r="U15" s="30"/>
    </row>
    <row r="16" spans="1:21" ht="25.5" x14ac:dyDescent="0.25">
      <c r="A16" s="46">
        <v>5</v>
      </c>
      <c r="B16" s="59" t="s">
        <v>43</v>
      </c>
      <c r="C16" s="47">
        <v>5</v>
      </c>
      <c r="D16" s="48" t="s">
        <v>25</v>
      </c>
      <c r="E16" s="49">
        <v>2018</v>
      </c>
      <c r="F16" s="48" t="s">
        <v>25</v>
      </c>
      <c r="G16" s="48" t="s">
        <v>19</v>
      </c>
      <c r="H16" s="48" t="s">
        <v>25</v>
      </c>
      <c r="I16" s="50" t="s">
        <v>23</v>
      </c>
      <c r="J16" s="51" t="s">
        <v>52</v>
      </c>
      <c r="K16" s="49">
        <v>2018</v>
      </c>
      <c r="L16" s="49">
        <v>90</v>
      </c>
      <c r="M16" s="52" t="s">
        <v>26</v>
      </c>
      <c r="N16" s="48"/>
      <c r="O16" s="48"/>
      <c r="P16" s="53"/>
      <c r="Q16" s="52" t="s">
        <v>26</v>
      </c>
      <c r="R16" s="54"/>
      <c r="S16" s="48"/>
      <c r="T16" s="55" t="s">
        <v>27</v>
      </c>
      <c r="U16" s="56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1" spans="1:20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</row>
    <row r="22" spans="1:20" x14ac:dyDescent="0.25">
      <c r="A22" s="43"/>
      <c r="B22" s="43"/>
      <c r="C22" s="43"/>
      <c r="D22" s="43"/>
      <c r="E22" s="43"/>
      <c r="F22" s="43"/>
      <c r="G22" s="43"/>
      <c r="H22" s="43"/>
      <c r="I22" s="43"/>
      <c r="J22" s="43"/>
      <c r="K22" s="43"/>
      <c r="L22" s="43"/>
      <c r="M22" s="43"/>
      <c r="N22" s="43"/>
      <c r="O22" s="43"/>
      <c r="P22" s="43"/>
      <c r="Q22" s="43"/>
      <c r="R22" s="43"/>
      <c r="S22" s="43"/>
      <c r="T22" s="43"/>
    </row>
  </sheetData>
  <mergeCells count="31">
    <mergeCell ref="R8:U8"/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63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101.12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40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63" t="s">
        <v>117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2019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119</v>
      </c>
      <c r="K12" s="49">
        <v>2019</v>
      </c>
      <c r="L12" s="49">
        <v>16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ht="25.5" x14ac:dyDescent="0.25">
      <c r="A13" s="46">
        <v>2</v>
      </c>
      <c r="B13" s="68" t="s">
        <v>45</v>
      </c>
      <c r="C13" s="47">
        <v>1</v>
      </c>
      <c r="D13" s="48" t="s">
        <v>25</v>
      </c>
      <c r="E13" s="49">
        <v>2019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59</v>
      </c>
      <c r="K13" s="49">
        <v>2019</v>
      </c>
      <c r="L13" s="49">
        <v>10</v>
      </c>
      <c r="M13" s="52" t="s">
        <v>26</v>
      </c>
      <c r="N13" s="48"/>
      <c r="O13" s="53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33"/>
      <c r="B14" s="34"/>
      <c r="C14" s="35"/>
      <c r="D14" s="36"/>
      <c r="E14" s="36"/>
      <c r="F14" s="36"/>
      <c r="G14" s="36"/>
      <c r="H14" s="36"/>
      <c r="I14" s="37"/>
      <c r="K14" s="38"/>
      <c r="L14" s="38"/>
      <c r="M14" s="38"/>
      <c r="N14" s="38"/>
      <c r="O14" s="39"/>
      <c r="P14" s="40"/>
      <c r="Q14" s="40"/>
      <c r="R14" s="41"/>
      <c r="S14" s="38"/>
      <c r="T14" s="38"/>
      <c r="U14" s="42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6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101.12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64" t="s">
        <v>117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2019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120</v>
      </c>
      <c r="K12" s="49">
        <v>2019</v>
      </c>
      <c r="L12" s="49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ht="25.5" x14ac:dyDescent="0.25">
      <c r="A13" s="46">
        <v>2</v>
      </c>
      <c r="B13" s="68" t="s">
        <v>61</v>
      </c>
      <c r="C13" s="47">
        <v>2</v>
      </c>
      <c r="D13" s="48" t="s">
        <v>25</v>
      </c>
      <c r="E13" s="49">
        <v>2019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121</v>
      </c>
      <c r="K13" s="49">
        <v>2019</v>
      </c>
      <c r="L13" s="49">
        <v>5</v>
      </c>
      <c r="M13" s="52" t="s">
        <v>26</v>
      </c>
      <c r="N13" s="48"/>
      <c r="O13" s="53"/>
      <c r="P13" s="53"/>
      <c r="Q13" s="52" t="s">
        <v>26</v>
      </c>
      <c r="R13" s="54"/>
      <c r="S13" s="48"/>
      <c r="T13" s="55" t="s">
        <v>27</v>
      </c>
      <c r="U13" s="56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  <pageSetUpPr fitToPage="1"/>
  </sheetPr>
  <dimension ref="A1:U21"/>
  <sheetViews>
    <sheetView zoomScaleNormal="10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62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62" t="s">
        <v>117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2019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53</v>
      </c>
      <c r="K12" s="49">
        <v>2019</v>
      </c>
      <c r="L12" s="49">
        <v>198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2019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54</v>
      </c>
      <c r="K13" s="49">
        <v>2019</v>
      </c>
      <c r="L13" s="48">
        <v>369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2019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55</v>
      </c>
      <c r="K14" s="49">
        <v>2019</v>
      </c>
      <c r="L14" s="49">
        <v>401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ht="25.5" x14ac:dyDescent="0.25">
      <c r="A15" s="46">
        <v>4</v>
      </c>
      <c r="B15" s="59" t="s">
        <v>43</v>
      </c>
      <c r="C15" s="47">
        <v>4</v>
      </c>
      <c r="D15" s="48" t="s">
        <v>25</v>
      </c>
      <c r="E15" s="49">
        <v>2019</v>
      </c>
      <c r="F15" s="48" t="s">
        <v>25</v>
      </c>
      <c r="G15" s="48" t="s">
        <v>19</v>
      </c>
      <c r="H15" s="48" t="s">
        <v>25</v>
      </c>
      <c r="I15" s="50" t="s">
        <v>23</v>
      </c>
      <c r="J15" s="51" t="s">
        <v>56</v>
      </c>
      <c r="K15" s="49">
        <v>2019</v>
      </c>
      <c r="L15" s="49">
        <v>32</v>
      </c>
      <c r="M15" s="52" t="s">
        <v>26</v>
      </c>
      <c r="N15" s="48"/>
      <c r="O15" s="48"/>
      <c r="P15" s="53"/>
      <c r="Q15" s="52" t="s">
        <v>26</v>
      </c>
      <c r="R15" s="54"/>
      <c r="S15" s="48"/>
      <c r="T15" s="55" t="s">
        <v>27</v>
      </c>
      <c r="U15" s="56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1" spans="1:20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63" t="s">
        <v>64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304</v>
      </c>
      <c r="P5" s="265"/>
      <c r="Q5" s="266"/>
      <c r="R5" s="231" t="s">
        <v>37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304.10000000000002</v>
      </c>
      <c r="P6" s="268"/>
      <c r="Q6" s="269"/>
      <c r="R6" s="231" t="s">
        <v>100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46</v>
      </c>
      <c r="P7" s="265"/>
      <c r="Q7" s="266"/>
      <c r="R7" s="231" t="s">
        <v>38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63" t="s">
        <v>117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30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47</v>
      </c>
      <c r="C12" s="47">
        <v>1</v>
      </c>
      <c r="D12" s="48" t="s">
        <v>25</v>
      </c>
      <c r="E12" s="49">
        <v>2019</v>
      </c>
      <c r="F12" s="48" t="s">
        <v>25</v>
      </c>
      <c r="G12" s="48" t="s">
        <v>19</v>
      </c>
      <c r="H12" s="48" t="s">
        <v>25</v>
      </c>
      <c r="I12" s="50" t="s">
        <v>23</v>
      </c>
      <c r="J12" s="69" t="s">
        <v>57</v>
      </c>
      <c r="K12" s="49">
        <v>2019</v>
      </c>
      <c r="L12" s="49">
        <v>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33"/>
      <c r="B14" s="34"/>
      <c r="C14" s="35"/>
      <c r="D14" s="36"/>
      <c r="E14" s="36"/>
      <c r="F14" s="36"/>
      <c r="G14" s="36"/>
      <c r="H14" s="36"/>
      <c r="I14" s="37"/>
      <c r="K14" s="38"/>
      <c r="L14" s="38"/>
      <c r="M14" s="38"/>
      <c r="N14" s="38"/>
      <c r="O14" s="39"/>
      <c r="P14" s="40"/>
      <c r="Q14" s="40"/>
      <c r="R14" s="41"/>
      <c r="S14" s="38"/>
      <c r="T14" s="38"/>
      <c r="U14" s="42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01" t="s">
        <v>64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405</v>
      </c>
      <c r="P5" s="265"/>
      <c r="Q5" s="266"/>
      <c r="R5" s="231" t="s">
        <v>113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405.1</v>
      </c>
      <c r="P6" s="268"/>
      <c r="Q6" s="269"/>
      <c r="R6" s="231" t="s">
        <v>114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/>
      <c r="P7" s="265"/>
      <c r="Q7" s="266"/>
      <c r="R7" s="231"/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01" t="s">
        <v>117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30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115</v>
      </c>
      <c r="C12" s="47">
        <v>1</v>
      </c>
      <c r="D12" s="48" t="s">
        <v>25</v>
      </c>
      <c r="E12" s="49">
        <v>2019</v>
      </c>
      <c r="F12" s="48" t="s">
        <v>25</v>
      </c>
      <c r="G12" s="48" t="s">
        <v>19</v>
      </c>
      <c r="H12" s="48" t="s">
        <v>25</v>
      </c>
      <c r="I12" s="50" t="s">
        <v>23</v>
      </c>
      <c r="J12" s="69" t="s">
        <v>112</v>
      </c>
      <c r="K12" s="49">
        <v>2019</v>
      </c>
      <c r="L12" s="49">
        <v>169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33"/>
      <c r="B14" s="34"/>
      <c r="C14" s="35"/>
      <c r="D14" s="36"/>
      <c r="E14" s="36"/>
      <c r="F14" s="36"/>
      <c r="G14" s="36"/>
      <c r="H14" s="36"/>
      <c r="I14" s="37"/>
      <c r="K14" s="38"/>
      <c r="L14" s="38"/>
      <c r="M14" s="38"/>
      <c r="N14" s="38"/>
      <c r="O14" s="39"/>
      <c r="P14" s="40"/>
      <c r="Q14" s="40"/>
      <c r="R14" s="41"/>
      <c r="S14" s="38"/>
      <c r="T14" s="38"/>
      <c r="U14" s="42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02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101.8</v>
      </c>
      <c r="P6" s="268"/>
      <c r="Q6" s="269"/>
      <c r="R6" s="231" t="s">
        <v>39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126</v>
      </c>
      <c r="P7" s="265"/>
      <c r="Q7" s="266"/>
      <c r="R7" s="231" t="s">
        <v>125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02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51" x14ac:dyDescent="0.25">
      <c r="A12" s="46">
        <v>1</v>
      </c>
      <c r="B12" s="68" t="s">
        <v>127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128</v>
      </c>
      <c r="K12" s="49">
        <v>2020</v>
      </c>
      <c r="L12" s="49">
        <v>120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0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40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0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72</v>
      </c>
      <c r="K12" s="49">
        <v>2020</v>
      </c>
      <c r="L12" s="49">
        <v>62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ht="25.5" x14ac:dyDescent="0.25">
      <c r="A13" s="46">
        <v>2</v>
      </c>
      <c r="B13" s="68" t="s">
        <v>45</v>
      </c>
      <c r="C13" s="47">
        <v>2</v>
      </c>
      <c r="D13" s="48" t="s">
        <v>25</v>
      </c>
      <c r="E13" s="49">
        <v>2020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67</v>
      </c>
      <c r="K13" s="49">
        <v>2020</v>
      </c>
      <c r="L13" s="49">
        <v>17</v>
      </c>
      <c r="M13" s="52" t="s">
        <v>26</v>
      </c>
      <c r="N13" s="48"/>
      <c r="O13" s="53"/>
      <c r="P13" s="53"/>
      <c r="Q13" s="52" t="s">
        <v>26</v>
      </c>
      <c r="R13" s="54"/>
      <c r="S13" s="48"/>
      <c r="T13" s="55" t="s">
        <v>27</v>
      </c>
      <c r="U13" s="56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0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122</v>
      </c>
      <c r="K12" s="49">
        <v>2020</v>
      </c>
      <c r="L12" s="49">
        <v>8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ht="25.5" x14ac:dyDescent="0.25">
      <c r="A13" s="46">
        <v>2</v>
      </c>
      <c r="B13" s="68" t="s">
        <v>61</v>
      </c>
      <c r="C13" s="47">
        <v>2</v>
      </c>
      <c r="D13" s="48" t="s">
        <v>25</v>
      </c>
      <c r="E13" s="49">
        <v>2020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123</v>
      </c>
      <c r="K13" s="49">
        <v>2020</v>
      </c>
      <c r="L13" s="49">
        <v>1</v>
      </c>
      <c r="M13" s="52" t="s">
        <v>26</v>
      </c>
      <c r="N13" s="48"/>
      <c r="O13" s="53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U21"/>
  <sheetViews>
    <sheetView topLeftCell="A7" zoomScaleNormal="100"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0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0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2020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68</v>
      </c>
      <c r="K12" s="49">
        <v>2020</v>
      </c>
      <c r="L12" s="49">
        <v>128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2020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69</v>
      </c>
      <c r="K13" s="49">
        <v>2020</v>
      </c>
      <c r="L13" s="48">
        <v>294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2020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70</v>
      </c>
      <c r="K14" s="49">
        <v>2020</v>
      </c>
      <c r="L14" s="49">
        <v>248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ht="25.5" x14ac:dyDescent="0.25">
      <c r="A15" s="46">
        <v>4</v>
      </c>
      <c r="B15" s="59" t="s">
        <v>43</v>
      </c>
      <c r="C15" s="47">
        <v>4</v>
      </c>
      <c r="D15" s="48" t="s">
        <v>25</v>
      </c>
      <c r="E15" s="49">
        <v>2020</v>
      </c>
      <c r="F15" s="48" t="s">
        <v>25</v>
      </c>
      <c r="G15" s="48" t="s">
        <v>19</v>
      </c>
      <c r="H15" s="48" t="s">
        <v>25</v>
      </c>
      <c r="I15" s="50" t="s">
        <v>23</v>
      </c>
      <c r="J15" s="51" t="s">
        <v>71</v>
      </c>
      <c r="K15" s="49">
        <v>2020</v>
      </c>
      <c r="L15" s="49">
        <v>5</v>
      </c>
      <c r="M15" s="52" t="s">
        <v>26</v>
      </c>
      <c r="N15" s="48"/>
      <c r="O15" s="48"/>
      <c r="P15" s="53"/>
      <c r="Q15" s="52" t="s">
        <v>26</v>
      </c>
      <c r="R15" s="54"/>
      <c r="S15" s="48"/>
      <c r="T15" s="55" t="s">
        <v>27</v>
      </c>
      <c r="U15" s="56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1" spans="1:20" x14ac:dyDescent="0.25">
      <c r="A21" s="43"/>
      <c r="B21" s="43"/>
      <c r="C21" s="43"/>
      <c r="D21" s="43"/>
      <c r="E21" s="43"/>
      <c r="F21" s="43"/>
      <c r="G21" s="43"/>
      <c r="H21" s="43"/>
      <c r="I21" s="43"/>
      <c r="J21" s="43"/>
      <c r="K21" s="43"/>
      <c r="L21" s="43"/>
      <c r="M21" s="43"/>
      <c r="N21" s="43"/>
      <c r="O21" s="43"/>
      <c r="P21" s="43"/>
      <c r="Q21" s="43"/>
      <c r="R21" s="43"/>
      <c r="S21" s="43"/>
      <c r="T21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  <pageSetUpPr fitToPage="1"/>
  </sheetPr>
  <dimension ref="A1:U12"/>
  <sheetViews>
    <sheetView zoomScaleNormal="10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4" t="s">
        <v>92</v>
      </c>
      <c r="D5" s="75"/>
      <c r="E5" s="75"/>
      <c r="F5" s="75"/>
      <c r="G5" s="75"/>
      <c r="H5" s="75"/>
      <c r="I5" s="75"/>
      <c r="J5" s="7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75" t="s">
        <v>41</v>
      </c>
      <c r="D6" s="275"/>
      <c r="E6" s="275"/>
      <c r="F6" s="275"/>
      <c r="G6" s="275"/>
      <c r="H6" s="275"/>
      <c r="I6" s="275"/>
      <c r="J6" s="275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5.75" customHeight="1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124</v>
      </c>
      <c r="D8" s="271"/>
      <c r="E8" s="271"/>
      <c r="F8" s="271"/>
      <c r="G8" s="271"/>
      <c r="H8" s="271"/>
      <c r="I8" s="75"/>
      <c r="J8" s="76"/>
      <c r="K8" s="14"/>
      <c r="L8" s="14"/>
      <c r="M8" s="255" t="s">
        <v>9</v>
      </c>
      <c r="N8" s="256"/>
      <c r="O8" s="256"/>
      <c r="P8" s="256"/>
      <c r="Q8" s="257"/>
      <c r="R8" s="272" t="s">
        <v>134</v>
      </c>
      <c r="S8" s="273"/>
      <c r="T8" s="273"/>
      <c r="U8" s="27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88</v>
      </c>
      <c r="K12" s="49">
        <v>2020</v>
      </c>
      <c r="L12" s="49">
        <v>8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T10:T11"/>
    <mergeCell ref="U10:U11"/>
    <mergeCell ref="M6:N6"/>
    <mergeCell ref="C8:H8"/>
    <mergeCell ref="A10:A11"/>
    <mergeCell ref="B10:I11"/>
    <mergeCell ref="J10:J11"/>
    <mergeCell ref="K10:K11"/>
    <mergeCell ref="M10:P10"/>
    <mergeCell ref="Q10:S10"/>
    <mergeCell ref="A7:B7"/>
    <mergeCell ref="C7:J7"/>
    <mergeCell ref="M7:N7"/>
    <mergeCell ref="O7:Q7"/>
    <mergeCell ref="R7:U7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C1:N2"/>
    <mergeCell ref="O2:U2"/>
    <mergeCell ref="O3:Q3"/>
    <mergeCell ref="A4:B4"/>
    <mergeCell ref="C4:J4"/>
    <mergeCell ref="O4:Q4"/>
    <mergeCell ref="R4:U4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1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102</v>
      </c>
      <c r="P5" s="265"/>
      <c r="Q5" s="266"/>
      <c r="R5" s="231" t="s">
        <v>73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102.7</v>
      </c>
      <c r="P6" s="268"/>
      <c r="Q6" s="269"/>
      <c r="R6" s="231" t="s">
        <v>74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/>
      <c r="P7" s="265"/>
      <c r="Q7" s="266"/>
      <c r="R7" s="231"/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1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76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75</v>
      </c>
      <c r="K12" s="49">
        <v>2020</v>
      </c>
      <c r="L12" s="49">
        <v>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r:id="rId1"/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8" t="s">
        <v>64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304</v>
      </c>
      <c r="P5" s="265"/>
      <c r="Q5" s="266"/>
      <c r="R5" s="231" t="s">
        <v>37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304.10000000000002</v>
      </c>
      <c r="P6" s="268"/>
      <c r="Q6" s="269"/>
      <c r="R6" s="231" t="s">
        <v>100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46</v>
      </c>
      <c r="P7" s="265"/>
      <c r="Q7" s="266"/>
      <c r="R7" s="231" t="s">
        <v>38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8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30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9.25" customHeight="1" x14ac:dyDescent="0.25">
      <c r="A12" s="46">
        <v>1</v>
      </c>
      <c r="B12" s="68" t="s">
        <v>47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69" t="s">
        <v>93</v>
      </c>
      <c r="K12" s="49">
        <v>2020</v>
      </c>
      <c r="L12" s="49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33"/>
      <c r="B14" s="34"/>
      <c r="C14" s="35"/>
      <c r="D14" s="36"/>
      <c r="E14" s="36"/>
      <c r="F14" s="36"/>
      <c r="G14" s="36"/>
      <c r="H14" s="36"/>
      <c r="I14" s="37"/>
      <c r="K14" s="38"/>
      <c r="L14" s="38"/>
      <c r="M14" s="38"/>
      <c r="N14" s="38"/>
      <c r="O14" s="39"/>
      <c r="P14" s="40"/>
      <c r="Q14" s="40"/>
      <c r="R14" s="41"/>
      <c r="S14" s="38"/>
      <c r="T14" s="38"/>
      <c r="U14" s="42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1" t="s">
        <v>124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2020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81</v>
      </c>
      <c r="K12" s="49">
        <v>2020</v>
      </c>
      <c r="L12" s="49">
        <v>54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>
        <v>248</v>
      </c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r:id="rId1"/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19"/>
  <sheetViews>
    <sheetView workbookViewId="0">
      <selection activeCell="J20" sqref="J20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02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101.8</v>
      </c>
      <c r="P6" s="268"/>
      <c r="Q6" s="269"/>
      <c r="R6" s="231" t="s">
        <v>39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126</v>
      </c>
      <c r="P7" s="265"/>
      <c r="Q7" s="266"/>
      <c r="R7" s="231" t="s">
        <v>125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02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x14ac:dyDescent="0.25">
      <c r="A11" s="279"/>
      <c r="B11" s="280"/>
      <c r="C11" s="281"/>
      <c r="D11" s="281"/>
      <c r="E11" s="281"/>
      <c r="F11" s="281"/>
      <c r="G11" s="281"/>
      <c r="H11" s="281"/>
      <c r="I11" s="282"/>
      <c r="J11" s="283"/>
      <c r="K11" s="281"/>
      <c r="L11" s="105"/>
      <c r="M11" s="103" t="s">
        <v>19</v>
      </c>
      <c r="N11" s="104" t="s">
        <v>20</v>
      </c>
      <c r="O11" s="104" t="s">
        <v>21</v>
      </c>
      <c r="P11" s="19" t="s">
        <v>22</v>
      </c>
      <c r="Q11" s="106" t="s">
        <v>23</v>
      </c>
      <c r="R11" s="104" t="s">
        <v>24</v>
      </c>
      <c r="S11" s="19" t="s">
        <v>22</v>
      </c>
      <c r="T11" s="277"/>
      <c r="U11" s="278"/>
    </row>
    <row r="12" spans="1:21" ht="44.25" customHeight="1" x14ac:dyDescent="0.25">
      <c r="A12" s="111">
        <v>1</v>
      </c>
      <c r="B12" s="48" t="s">
        <v>127</v>
      </c>
      <c r="C12" s="112">
        <v>1</v>
      </c>
      <c r="D12" s="113" t="s">
        <v>25</v>
      </c>
      <c r="E12" s="48">
        <v>2021</v>
      </c>
      <c r="F12" s="113" t="s">
        <v>25</v>
      </c>
      <c r="G12" s="48" t="s">
        <v>19</v>
      </c>
      <c r="H12" s="113" t="s">
        <v>25</v>
      </c>
      <c r="I12" s="113" t="s">
        <v>23</v>
      </c>
      <c r="J12" s="114" t="s">
        <v>130</v>
      </c>
      <c r="K12" s="48">
        <v>2021</v>
      </c>
      <c r="L12" s="56">
        <v>93</v>
      </c>
      <c r="M12" s="115" t="s">
        <v>26</v>
      </c>
      <c r="N12" s="115"/>
      <c r="O12" s="115"/>
      <c r="P12" s="115"/>
      <c r="Q12" s="115" t="s">
        <v>26</v>
      </c>
      <c r="R12" s="115"/>
      <c r="S12" s="115"/>
      <c r="T12" s="56" t="s">
        <v>131</v>
      </c>
      <c r="U12" s="56"/>
    </row>
    <row r="13" spans="1:21" ht="51" x14ac:dyDescent="0.25">
      <c r="A13" s="58">
        <v>2</v>
      </c>
      <c r="B13" s="59" t="s">
        <v>127</v>
      </c>
      <c r="C13" s="60">
        <v>2</v>
      </c>
      <c r="D13" s="49" t="s">
        <v>25</v>
      </c>
      <c r="E13" s="49">
        <v>2021</v>
      </c>
      <c r="F13" s="49" t="s">
        <v>25</v>
      </c>
      <c r="G13" s="49" t="s">
        <v>19</v>
      </c>
      <c r="H13" s="49" t="s">
        <v>25</v>
      </c>
      <c r="I13" s="65" t="s">
        <v>23</v>
      </c>
      <c r="J13" s="107" t="s">
        <v>129</v>
      </c>
      <c r="K13" s="49">
        <v>2021</v>
      </c>
      <c r="L13" s="49">
        <v>63</v>
      </c>
      <c r="M13" s="108" t="s">
        <v>26</v>
      </c>
      <c r="N13" s="49"/>
      <c r="O13" s="109"/>
      <c r="P13" s="109"/>
      <c r="Q13" s="108" t="s">
        <v>26</v>
      </c>
      <c r="R13" s="110"/>
      <c r="S13" s="49"/>
      <c r="T13" s="55" t="s">
        <v>27</v>
      </c>
      <c r="U13" s="55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 t="s">
        <v>138</v>
      </c>
      <c r="K19" s="43"/>
      <c r="L19" s="43"/>
      <c r="M19" s="43"/>
      <c r="N19" s="43"/>
      <c r="O19" s="43"/>
      <c r="P19" s="43"/>
      <c r="Q19" s="43"/>
      <c r="R19" s="43"/>
      <c r="S19" s="43"/>
      <c r="T19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18"/>
  <sheetViews>
    <sheetView workbookViewId="0">
      <selection activeCell="J19" sqref="J19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9" t="s">
        <v>66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101.12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40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9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95</v>
      </c>
      <c r="K12" s="49">
        <v>2021</v>
      </c>
      <c r="L12" s="49">
        <v>55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ht="25.5" x14ac:dyDescent="0.25">
      <c r="A13" s="89">
        <v>2</v>
      </c>
      <c r="B13" s="90" t="s">
        <v>45</v>
      </c>
      <c r="C13" s="91">
        <v>2</v>
      </c>
      <c r="D13" s="92" t="s">
        <v>25</v>
      </c>
      <c r="E13" s="93">
        <v>2021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99</v>
      </c>
      <c r="K13" s="93">
        <v>2021</v>
      </c>
      <c r="L13" s="93">
        <v>2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23"/>
  <sheetViews>
    <sheetView workbookViewId="0">
      <selection activeCell="J21" sqref="J21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8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8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 t="s">
        <v>111</v>
      </c>
      <c r="B12" s="68" t="s">
        <v>61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108</v>
      </c>
      <c r="K12" s="49">
        <v>2021</v>
      </c>
      <c r="L12" s="49">
        <v>6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20"/>
  <sheetViews>
    <sheetView zoomScaleNormal="100" workbookViewId="0">
      <selection activeCell="J18" sqref="J1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79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79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2021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96</v>
      </c>
      <c r="K12" s="49">
        <v>2021</v>
      </c>
      <c r="L12" s="49">
        <v>91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2021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97</v>
      </c>
      <c r="K13" s="49">
        <v>2021</v>
      </c>
      <c r="L13" s="48">
        <v>155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2021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98</v>
      </c>
      <c r="K14" s="49">
        <v>2021</v>
      </c>
      <c r="L14" s="49">
        <v>236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12"/>
  <sheetViews>
    <sheetView topLeftCell="A2" zoomScaleNormal="100" workbookViewId="0">
      <selection activeCell="V13" sqref="V13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80" t="s">
        <v>92</v>
      </c>
      <c r="D5" s="81"/>
      <c r="E5" s="81"/>
      <c r="F5" s="81"/>
      <c r="G5" s="81"/>
      <c r="H5" s="81"/>
      <c r="I5" s="81"/>
      <c r="J5" s="82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75" t="s">
        <v>41</v>
      </c>
      <c r="D6" s="275"/>
      <c r="E6" s="275"/>
      <c r="F6" s="275"/>
      <c r="G6" s="275"/>
      <c r="H6" s="275"/>
      <c r="I6" s="275"/>
      <c r="J6" s="275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5.75" customHeight="1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81"/>
      <c r="J8" s="82"/>
      <c r="K8" s="14"/>
      <c r="L8" s="14"/>
      <c r="M8" s="255" t="s">
        <v>9</v>
      </c>
      <c r="N8" s="256"/>
      <c r="O8" s="256"/>
      <c r="P8" s="256"/>
      <c r="Q8" s="257"/>
      <c r="R8" s="272" t="s">
        <v>135</v>
      </c>
      <c r="S8" s="273"/>
      <c r="T8" s="273"/>
      <c r="U8" s="27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88</v>
      </c>
      <c r="K12" s="49">
        <v>2021</v>
      </c>
      <c r="L12" s="49">
        <v>14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18"/>
  <sheetViews>
    <sheetView topLeftCell="A2" workbookViewId="0">
      <selection activeCell="Q27" sqref="Q27:R27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8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94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8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134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2021</v>
      </c>
      <c r="L12" s="49">
        <v>22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12"/>
  <sheetViews>
    <sheetView zoomScaleNormal="100" workbookViewId="0">
      <selection activeCell="X16" sqref="X16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/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84" t="s">
        <v>92</v>
      </c>
      <c r="D5" s="85"/>
      <c r="E5" s="85"/>
      <c r="F5" s="85"/>
      <c r="G5" s="85"/>
      <c r="H5" s="85"/>
      <c r="I5" s="85"/>
      <c r="J5" s="86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75" t="s">
        <v>41</v>
      </c>
      <c r="D6" s="275"/>
      <c r="E6" s="275"/>
      <c r="F6" s="275"/>
      <c r="G6" s="275"/>
      <c r="H6" s="275"/>
      <c r="I6" s="275"/>
      <c r="J6" s="275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5.75" customHeight="1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85"/>
      <c r="J8" s="86"/>
      <c r="K8" s="14"/>
      <c r="L8" s="14"/>
      <c r="M8" s="255" t="s">
        <v>9</v>
      </c>
      <c r="N8" s="256"/>
      <c r="O8" s="256"/>
      <c r="P8" s="256"/>
      <c r="Q8" s="257"/>
      <c r="R8" s="272" t="s">
        <v>133</v>
      </c>
      <c r="S8" s="273"/>
      <c r="T8" s="273"/>
      <c r="U8" s="27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93">
        <v>2021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107</v>
      </c>
      <c r="K12" s="93">
        <v>2021</v>
      </c>
      <c r="L12" s="93">
        <v>59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U23"/>
  <sheetViews>
    <sheetView workbookViewId="0">
      <selection activeCell="U15" sqref="U15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0.2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142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 t="s">
        <v>111</v>
      </c>
      <c r="B12" s="68" t="s">
        <v>61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143</v>
      </c>
      <c r="K12" s="49">
        <v>2021</v>
      </c>
      <c r="L12" s="49">
        <v>4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U20"/>
  <sheetViews>
    <sheetView topLeftCell="A2" workbookViewId="0">
      <selection activeCell="M8" sqref="M8:Q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customHeight="1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142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2021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144</v>
      </c>
      <c r="K12" s="49">
        <v>2021</v>
      </c>
      <c r="L12" s="49">
        <v>0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2021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145</v>
      </c>
      <c r="K13" s="49">
        <v>2021</v>
      </c>
      <c r="L13" s="48">
        <v>6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2021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146</v>
      </c>
      <c r="K14" s="49">
        <v>2021</v>
      </c>
      <c r="L14" s="49">
        <v>5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U12"/>
  <sheetViews>
    <sheetView topLeftCell="B4" zoomScale="115" zoomScaleNormal="115" workbookViewId="0">
      <selection activeCell="M8" sqref="M8:Q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5.75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142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147</v>
      </c>
      <c r="K12" s="49">
        <v>2021</v>
      </c>
      <c r="L12" s="4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U18"/>
  <sheetViews>
    <sheetView topLeftCell="A2" workbookViewId="0">
      <selection activeCell="M8" sqref="M8:Q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customHeight="1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18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142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U12"/>
  <sheetViews>
    <sheetView topLeftCell="A2" workbookViewId="0">
      <selection activeCell="U16" sqref="U16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62" t="s">
        <v>41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276" t="s">
        <v>94</v>
      </c>
      <c r="D7" s="276"/>
      <c r="E7" s="276"/>
      <c r="F7" s="276"/>
      <c r="G7" s="276"/>
      <c r="H7" s="276"/>
      <c r="I7" s="276"/>
      <c r="J7" s="27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21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142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93">
        <v>2021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107</v>
      </c>
      <c r="K12" s="93">
        <v>2021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818A1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15.75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 t="s">
        <v>111</v>
      </c>
      <c r="B12" s="68" t="s">
        <v>61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143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818A1"/>
  </sheetPr>
  <dimension ref="A1:U20"/>
  <sheetViews>
    <sheetView topLeftCell="A5" workbookViewId="0">
      <selection activeCell="L13" sqref="L13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2021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152</v>
      </c>
      <c r="K12" s="49">
        <v>2021</v>
      </c>
      <c r="L12" s="49">
        <v>0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2021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153</v>
      </c>
      <c r="K13" s="49">
        <v>2021</v>
      </c>
      <c r="L13" s="28">
        <v>17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2021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154</v>
      </c>
      <c r="K14" s="49">
        <v>2021</v>
      </c>
      <c r="L14" s="49">
        <v>9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818A1"/>
  </sheetPr>
  <dimension ref="A1:U12"/>
  <sheetViews>
    <sheetView workbookViewId="0">
      <selection activeCell="J19" sqref="J19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151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155</v>
      </c>
      <c r="K12" s="49">
        <v>2021</v>
      </c>
      <c r="L12" s="4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818A1"/>
  </sheetPr>
  <dimension ref="A1:U18"/>
  <sheetViews>
    <sheetView workbookViewId="0">
      <selection activeCell="U15" sqref="U15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D818A1"/>
  </sheetPr>
  <dimension ref="A1:U12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151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93">
        <v>2021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107</v>
      </c>
      <c r="K12" s="93">
        <v>2021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CC"/>
  </sheetPr>
  <dimension ref="A1:U23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 t="s">
        <v>111</v>
      </c>
      <c r="B12" s="68" t="s">
        <v>61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143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CC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2021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158</v>
      </c>
      <c r="K12" s="49">
        <v>2021</v>
      </c>
      <c r="L12" s="49">
        <v>6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2021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159</v>
      </c>
      <c r="K13" s="49">
        <v>2021</v>
      </c>
      <c r="L13" s="28">
        <v>16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2021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160</v>
      </c>
      <c r="K14" s="49">
        <v>2021</v>
      </c>
      <c r="L14" s="49">
        <v>11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CC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157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161</v>
      </c>
      <c r="K12" s="49">
        <v>2021</v>
      </c>
      <c r="L12" s="4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CC"/>
  </sheetPr>
  <dimension ref="A1:U18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157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CCCC"/>
  </sheetPr>
  <dimension ref="A1:U12"/>
  <sheetViews>
    <sheetView workbookViewId="0">
      <selection activeCell="U17" sqref="U17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157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93">
        <v>2021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107</v>
      </c>
      <c r="K12" s="93">
        <v>2021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7E11F"/>
  </sheetPr>
  <dimension ref="A1:U23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customHeight="1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 t="s">
        <v>111</v>
      </c>
      <c r="B12" s="68" t="s">
        <v>61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108</v>
      </c>
      <c r="K12" s="49">
        <v>2021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7E11F"/>
    <pageSetUpPr fitToPage="1"/>
  </sheetPr>
  <dimension ref="A1:U20"/>
  <sheetViews>
    <sheetView zoomScaleNormal="10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customHeight="1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2021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164</v>
      </c>
      <c r="K12" s="49">
        <v>2021</v>
      </c>
      <c r="L12" s="49">
        <v>19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2021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165</v>
      </c>
      <c r="K13" s="49">
        <v>2021</v>
      </c>
      <c r="L13" s="48">
        <v>19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2021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166</v>
      </c>
      <c r="K14" s="49">
        <v>2021</v>
      </c>
      <c r="L14" s="49">
        <v>17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7E11F"/>
    <pageSetUpPr fitToPage="1"/>
  </sheetPr>
  <dimension ref="A1:U12"/>
  <sheetViews>
    <sheetView zoomScaleNormal="100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5.75" customHeight="1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167</v>
      </c>
      <c r="K12" s="49">
        <v>2021</v>
      </c>
      <c r="L12" s="49">
        <v>2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7E11F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customHeight="1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117" t="s">
        <v>118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2021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2021</v>
      </c>
      <c r="L12" s="49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orientation="portrait" r:id="rId1"/>
  <drawing r:id="rId2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B7E11F"/>
    <pageSetUpPr fitToPage="1"/>
  </sheetPr>
  <dimension ref="A1:U12"/>
  <sheetViews>
    <sheetView topLeftCell="A7" zoomScaleNormal="100" workbookViewId="0">
      <selection activeCell="U24" sqref="U24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92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customHeight="1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5.75" customHeight="1" thickBot="1" x14ac:dyDescent="0.3">
      <c r="A7" s="234" t="s">
        <v>8</v>
      </c>
      <c r="B7" s="234"/>
      <c r="C7" s="235" t="s">
        <v>150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5.75" customHeight="1" thickBot="1" x14ac:dyDescent="0.3">
      <c r="A8" s="252" t="s">
        <v>10</v>
      </c>
      <c r="B8" s="252"/>
      <c r="C8" s="271" t="s">
        <v>118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93">
        <v>2021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107</v>
      </c>
      <c r="K12" s="93">
        <v>2021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25" right="0.25" top="0.75" bottom="0.75" header="0.3" footer="0.3"/>
  <pageSetup scale="84" orientation="landscape" horizontalDpi="0" verticalDpi="0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910C"/>
  </sheetPr>
  <dimension ref="A1:U23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1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171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49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49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910C"/>
  </sheetPr>
  <dimension ref="A1:U23"/>
  <sheetViews>
    <sheetView workbookViewId="0">
      <selection activeCell="U17" sqref="U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1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171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910C"/>
  </sheetPr>
  <dimension ref="A1:U20"/>
  <sheetViews>
    <sheetView workbookViewId="0">
      <selection activeCell="J10" sqref="J10:J11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1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171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2022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175</v>
      </c>
      <c r="K12" s="49">
        <v>2022</v>
      </c>
      <c r="L12" s="49">
        <v>2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176</v>
      </c>
      <c r="K13" s="49">
        <v>2022</v>
      </c>
      <c r="L13" s="28">
        <v>23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177</v>
      </c>
      <c r="K14" s="49">
        <v>2022</v>
      </c>
      <c r="L14" s="49">
        <v>20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910C"/>
  </sheetPr>
  <dimension ref="A1:U12"/>
  <sheetViews>
    <sheetView workbookViewId="0">
      <selection activeCell="J16" sqref="J16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8" t="s">
        <v>178</v>
      </c>
      <c r="D5" s="120"/>
      <c r="E5" s="120"/>
      <c r="F5" s="120"/>
      <c r="G5" s="120"/>
      <c r="H5" s="120"/>
      <c r="I5" s="120"/>
      <c r="J5" s="11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20"/>
      <c r="J8" s="119"/>
      <c r="K8" s="14"/>
      <c r="L8" s="14"/>
      <c r="M8" s="255" t="s">
        <v>9</v>
      </c>
      <c r="N8" s="256"/>
      <c r="O8" s="256"/>
      <c r="P8" s="256"/>
      <c r="Q8" s="257"/>
      <c r="R8" s="242" t="s">
        <v>171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49">
        <v>2022</v>
      </c>
      <c r="L12" s="49">
        <v>1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4910C"/>
  </sheetPr>
  <dimension ref="A1:U18"/>
  <sheetViews>
    <sheetView workbookViewId="0">
      <selection activeCell="L12" sqref="L12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1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1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171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23"/>
  <sheetViews>
    <sheetView topLeftCell="A4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21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49">
        <v>2022</v>
      </c>
      <c r="L12" s="49">
        <v>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49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49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21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5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25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2022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175</v>
      </c>
      <c r="K12" s="49">
        <v>2022</v>
      </c>
      <c r="L12" s="49">
        <v>2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176</v>
      </c>
      <c r="K13" s="49">
        <v>2022</v>
      </c>
      <c r="L13" s="28">
        <v>8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177</v>
      </c>
      <c r="K14" s="49">
        <v>2022</v>
      </c>
      <c r="L14" s="49">
        <v>6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2" t="s">
        <v>178</v>
      </c>
      <c r="D5" s="124"/>
      <c r="E5" s="124"/>
      <c r="F5" s="124"/>
      <c r="G5" s="124"/>
      <c r="H5" s="124"/>
      <c r="I5" s="124"/>
      <c r="J5" s="123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24"/>
      <c r="J8" s="123"/>
      <c r="K8" s="14"/>
      <c r="L8" s="14"/>
      <c r="M8" s="255" t="s">
        <v>9</v>
      </c>
      <c r="N8" s="256"/>
      <c r="O8" s="256"/>
      <c r="P8" s="256"/>
      <c r="Q8" s="257"/>
      <c r="R8" s="242" t="s">
        <v>182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49">
        <v>2022</v>
      </c>
      <c r="L12" s="4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21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-0.249977111117893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180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2" t="s">
        <v>178</v>
      </c>
      <c r="D5" s="124"/>
      <c r="E5" s="124"/>
      <c r="F5" s="124"/>
      <c r="G5" s="124"/>
      <c r="H5" s="124"/>
      <c r="I5" s="124"/>
      <c r="J5" s="123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24"/>
      <c r="J8" s="123"/>
      <c r="K8" s="14"/>
      <c r="L8" s="14"/>
      <c r="M8" s="255" t="s">
        <v>9</v>
      </c>
      <c r="N8" s="256"/>
      <c r="O8" s="256"/>
      <c r="P8" s="256"/>
      <c r="Q8" s="257"/>
      <c r="R8" s="242" t="s">
        <v>183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40.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9.5" customHeight="1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49">
        <v>2022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181</v>
      </c>
      <c r="K12" s="49">
        <v>2022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23"/>
  <sheetViews>
    <sheetView workbookViewId="0">
      <selection activeCell="J16" sqref="J16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2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49">
        <v>2022</v>
      </c>
      <c r="L12" s="49">
        <v>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49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49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2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20"/>
  <sheetViews>
    <sheetView workbookViewId="0">
      <selection activeCell="U18" sqref="U1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6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2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2022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175</v>
      </c>
      <c r="K12" s="49">
        <v>2022</v>
      </c>
      <c r="L12" s="49">
        <v>18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ht="25.5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176</v>
      </c>
      <c r="K13" s="49">
        <v>2022</v>
      </c>
      <c r="L13" s="28">
        <v>11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ht="25.5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177</v>
      </c>
      <c r="K14" s="49">
        <v>2022</v>
      </c>
      <c r="L14" s="49">
        <v>12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88" t="s">
        <v>110</v>
      </c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  <row r="19" spans="1:20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0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12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7" t="s">
        <v>178</v>
      </c>
      <c r="D5" s="128"/>
      <c r="E5" s="128"/>
      <c r="F5" s="128"/>
      <c r="G5" s="128"/>
      <c r="H5" s="128"/>
      <c r="I5" s="128"/>
      <c r="J5" s="12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28"/>
      <c r="J8" s="129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49">
        <v>2022</v>
      </c>
      <c r="L12" s="4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2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66FF"/>
  </sheetPr>
  <dimension ref="A1:U12"/>
  <sheetViews>
    <sheetView workbookViewId="0">
      <selection activeCell="J15" sqref="J15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184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27" t="s">
        <v>178</v>
      </c>
      <c r="D5" s="128"/>
      <c r="E5" s="128"/>
      <c r="F5" s="128"/>
      <c r="G5" s="128"/>
      <c r="H5" s="128"/>
      <c r="I5" s="128"/>
      <c r="J5" s="129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28"/>
      <c r="J8" s="129"/>
      <c r="K8" s="14"/>
      <c r="L8" s="14"/>
      <c r="M8" s="255" t="s">
        <v>9</v>
      </c>
      <c r="N8" s="256"/>
      <c r="O8" s="256"/>
      <c r="P8" s="256"/>
      <c r="Q8" s="257"/>
      <c r="R8" s="242" t="s">
        <v>185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40.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9.5" customHeight="1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49">
        <v>2022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181</v>
      </c>
      <c r="K12" s="49">
        <v>2022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3"/>
  <sheetViews>
    <sheetView topLeftCell="A5"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3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49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49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3"/>
  <sheetViews>
    <sheetView workbookViewId="0">
      <selection activeCell="J16" sqref="J16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3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0"/>
  <sheetViews>
    <sheetView workbookViewId="0">
      <selection activeCell="J20" sqref="J20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0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3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58">
        <v>1</v>
      </c>
      <c r="B12" s="59" t="s">
        <v>43</v>
      </c>
      <c r="C12" s="60">
        <v>1</v>
      </c>
      <c r="D12" s="49" t="s">
        <v>25</v>
      </c>
      <c r="E12" s="49">
        <v>2022</v>
      </c>
      <c r="F12" s="49" t="s">
        <v>25</v>
      </c>
      <c r="G12" s="49" t="s">
        <v>19</v>
      </c>
      <c r="H12" s="49" t="s">
        <v>25</v>
      </c>
      <c r="I12" s="65" t="s">
        <v>23</v>
      </c>
      <c r="J12" s="51" t="s">
        <v>188</v>
      </c>
      <c r="K12" s="49">
        <v>2022</v>
      </c>
      <c r="L12" s="49">
        <v>24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49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49">
        <v>2022</v>
      </c>
      <c r="L13" s="28">
        <v>9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49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190</v>
      </c>
      <c r="K14" s="49">
        <v>2022</v>
      </c>
      <c r="L14" s="49">
        <v>19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3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2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Q17:Q18"/>
    <mergeCell ref="R17:R18"/>
    <mergeCell ref="S17:S18"/>
    <mergeCell ref="T17:T18"/>
    <mergeCell ref="U17:U18"/>
    <mergeCell ref="K17:K18"/>
    <mergeCell ref="L17:L18"/>
    <mergeCell ref="M17:M18"/>
    <mergeCell ref="N17:N18"/>
    <mergeCell ref="O17:O18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T15:T16"/>
    <mergeCell ref="I15:I16"/>
    <mergeCell ref="J15:J16"/>
    <mergeCell ref="K15:K16"/>
    <mergeCell ref="L15:L16"/>
    <mergeCell ref="M15:M16"/>
    <mergeCell ref="N15:N16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horizontalDpi="0" verticalDpi="0" r:id="rId1"/>
  <drawing r:id="rId2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topLeftCell="A8"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1" t="s">
        <v>178</v>
      </c>
      <c r="D5" s="132"/>
      <c r="E5" s="132"/>
      <c r="F5" s="132"/>
      <c r="G5" s="132"/>
      <c r="H5" s="132"/>
      <c r="I5" s="132"/>
      <c r="J5" s="133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32"/>
      <c r="J8" s="133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49">
        <v>2022</v>
      </c>
      <c r="L12" s="49">
        <v>1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8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3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4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49">
        <v>2022</v>
      </c>
      <c r="L12" s="4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2"/>
  <sheetViews>
    <sheetView workbookViewId="0">
      <selection activeCell="U18" sqref="U1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186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1" t="s">
        <v>178</v>
      </c>
      <c r="D5" s="132"/>
      <c r="E5" s="132"/>
      <c r="F5" s="132"/>
      <c r="G5" s="132"/>
      <c r="H5" s="132"/>
      <c r="I5" s="132"/>
      <c r="J5" s="133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32"/>
      <c r="J8" s="133"/>
      <c r="K8" s="14"/>
      <c r="L8" s="14"/>
      <c r="M8" s="255" t="s">
        <v>9</v>
      </c>
      <c r="N8" s="256"/>
      <c r="O8" s="256"/>
      <c r="P8" s="256"/>
      <c r="Q8" s="257"/>
      <c r="R8" s="242" t="s">
        <v>187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40.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9.5" customHeight="1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49">
        <v>2022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181</v>
      </c>
      <c r="K12" s="49">
        <v>2022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23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3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4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40">
        <v>2022</v>
      </c>
      <c r="L12" s="140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40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40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23"/>
  <sheetViews>
    <sheetView workbookViewId="0">
      <selection activeCell="W16" sqref="W16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3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4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40">
        <v>2022</v>
      </c>
      <c r="L12" s="140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20"/>
  <sheetViews>
    <sheetView workbookViewId="0">
      <selection activeCell="V19" sqref="V19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4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3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38">
        <v>1</v>
      </c>
      <c r="B12" s="59" t="s">
        <v>43</v>
      </c>
      <c r="C12" s="139">
        <v>1</v>
      </c>
      <c r="D12" s="140" t="s">
        <v>25</v>
      </c>
      <c r="E12" s="140">
        <v>2022</v>
      </c>
      <c r="F12" s="140" t="s">
        <v>25</v>
      </c>
      <c r="G12" s="140" t="s">
        <v>19</v>
      </c>
      <c r="H12" s="140" t="s">
        <v>25</v>
      </c>
      <c r="I12" s="65" t="s">
        <v>23</v>
      </c>
      <c r="J12" s="51" t="s">
        <v>188</v>
      </c>
      <c r="K12" s="140">
        <v>2022</v>
      </c>
      <c r="L12" s="140">
        <v>18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40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40">
        <v>2022</v>
      </c>
      <c r="L13" s="28">
        <v>20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40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190</v>
      </c>
      <c r="K14" s="140">
        <v>2022</v>
      </c>
      <c r="L14" s="140">
        <v>9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4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1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12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5" t="s">
        <v>178</v>
      </c>
      <c r="D5" s="137"/>
      <c r="E5" s="137"/>
      <c r="F5" s="137"/>
      <c r="G5" s="137"/>
      <c r="H5" s="137"/>
      <c r="I5" s="137"/>
      <c r="J5" s="13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37"/>
      <c r="J8" s="13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4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40">
        <v>2022</v>
      </c>
      <c r="L12" s="140">
        <v>1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18"/>
  <sheetViews>
    <sheetView workbookViewId="0">
      <selection activeCell="U18" sqref="U1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3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4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40">
        <v>2022</v>
      </c>
      <c r="L12" s="140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3333FF"/>
  </sheetPr>
  <dimension ref="A1:U12"/>
  <sheetViews>
    <sheetView workbookViewId="0">
      <selection activeCell="W13" sqref="W13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193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35" t="s">
        <v>178</v>
      </c>
      <c r="D5" s="137"/>
      <c r="E5" s="137"/>
      <c r="F5" s="137"/>
      <c r="G5" s="137"/>
      <c r="H5" s="137"/>
      <c r="I5" s="137"/>
      <c r="J5" s="136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169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37"/>
      <c r="J8" s="136"/>
      <c r="K8" s="14"/>
      <c r="L8" s="14"/>
      <c r="M8" s="255" t="s">
        <v>9</v>
      </c>
      <c r="N8" s="256"/>
      <c r="O8" s="256"/>
      <c r="P8" s="256"/>
      <c r="Q8" s="257"/>
      <c r="R8" s="242" t="s">
        <v>194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40.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9.5" customHeight="1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140">
        <v>2022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181</v>
      </c>
      <c r="K12" s="140">
        <v>2022</v>
      </c>
      <c r="L12" s="93">
        <v>0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23"/>
  <sheetViews>
    <sheetView workbookViewId="0">
      <selection activeCell="L3" sqref="L3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5.285156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2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42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48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48">
        <v>2022</v>
      </c>
      <c r="L12" s="148">
        <v>2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48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48">
        <v>2022</v>
      </c>
      <c r="L13" s="93">
        <v>2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23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2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42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48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48">
        <v>2022</v>
      </c>
      <c r="L12" s="148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20"/>
  <sheetViews>
    <sheetView topLeftCell="A2" workbookViewId="0">
      <selection activeCell="A17" sqref="A17:A18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2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42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46">
        <v>1</v>
      </c>
      <c r="B12" s="59" t="s">
        <v>43</v>
      </c>
      <c r="C12" s="147">
        <v>1</v>
      </c>
      <c r="D12" s="148" t="s">
        <v>25</v>
      </c>
      <c r="E12" s="148">
        <v>2022</v>
      </c>
      <c r="F12" s="148" t="s">
        <v>25</v>
      </c>
      <c r="G12" s="148" t="s">
        <v>19</v>
      </c>
      <c r="H12" s="148" t="s">
        <v>25</v>
      </c>
      <c r="I12" s="65" t="s">
        <v>23</v>
      </c>
      <c r="J12" s="51" t="s">
        <v>188</v>
      </c>
      <c r="K12" s="148">
        <v>2022</v>
      </c>
      <c r="L12" s="148">
        <v>13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48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48">
        <v>2022</v>
      </c>
      <c r="L13" s="28">
        <v>9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48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48">
        <v>2022</v>
      </c>
      <c r="L14" s="148">
        <v>12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4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12"/>
  <sheetViews>
    <sheetView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3" t="s">
        <v>178</v>
      </c>
      <c r="D5" s="145"/>
      <c r="E5" s="145"/>
      <c r="F5" s="145"/>
      <c r="G5" s="145"/>
      <c r="H5" s="145"/>
      <c r="I5" s="145"/>
      <c r="J5" s="144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45"/>
      <c r="J8" s="144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48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48">
        <v>2022</v>
      </c>
      <c r="L12" s="148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18"/>
  <sheetViews>
    <sheetView workbookViewId="0">
      <selection activeCell="L12" sqref="L12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2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42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48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48">
        <v>2022</v>
      </c>
      <c r="L12" s="148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0033"/>
  </sheetPr>
  <dimension ref="A1:U12"/>
  <sheetViews>
    <sheetView workbookViewId="0">
      <selection activeCell="W17" sqref="W17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400</v>
      </c>
      <c r="P4" s="268"/>
      <c r="Q4" s="269"/>
      <c r="R4" s="231" t="s">
        <v>102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3" t="s">
        <v>178</v>
      </c>
      <c r="D5" s="145"/>
      <c r="E5" s="145"/>
      <c r="F5" s="145"/>
      <c r="G5" s="145"/>
      <c r="H5" s="145"/>
      <c r="I5" s="145"/>
      <c r="J5" s="144"/>
      <c r="K5" s="14"/>
      <c r="L5" s="14"/>
      <c r="M5" s="237" t="s">
        <v>28</v>
      </c>
      <c r="N5" s="238"/>
      <c r="O5" s="264">
        <v>409</v>
      </c>
      <c r="P5" s="265"/>
      <c r="Q5" s="266"/>
      <c r="R5" s="231" t="s">
        <v>103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>
        <v>409.2</v>
      </c>
      <c r="P6" s="265"/>
      <c r="Q6" s="266"/>
      <c r="R6" s="231" t="s">
        <v>104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105</v>
      </c>
      <c r="P7" s="265"/>
      <c r="Q7" s="266"/>
      <c r="R7" s="231" t="s">
        <v>106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45"/>
      <c r="J8" s="144"/>
      <c r="K8" s="14"/>
      <c r="L8" s="14"/>
      <c r="M8" s="255" t="s">
        <v>9</v>
      </c>
      <c r="N8" s="256"/>
      <c r="O8" s="256"/>
      <c r="P8" s="256"/>
      <c r="Q8" s="257"/>
      <c r="R8" s="242" t="s">
        <v>197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46.5" customHeight="1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9.5" customHeight="1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89">
        <v>1</v>
      </c>
      <c r="B12" s="90" t="s">
        <v>101</v>
      </c>
      <c r="C12" s="91">
        <v>1</v>
      </c>
      <c r="D12" s="92" t="s">
        <v>25</v>
      </c>
      <c r="E12" s="148">
        <v>2022</v>
      </c>
      <c r="F12" s="92" t="s">
        <v>25</v>
      </c>
      <c r="G12" s="92" t="s">
        <v>19</v>
      </c>
      <c r="H12" s="92" t="s">
        <v>25</v>
      </c>
      <c r="I12" s="94" t="s">
        <v>23</v>
      </c>
      <c r="J12" s="116" t="s">
        <v>181</v>
      </c>
      <c r="K12" s="148">
        <v>2022</v>
      </c>
      <c r="L12" s="93">
        <v>1</v>
      </c>
      <c r="M12" s="96" t="s">
        <v>89</v>
      </c>
      <c r="N12" s="92"/>
      <c r="O12" s="97"/>
      <c r="P12" s="97"/>
      <c r="Q12" s="96" t="s">
        <v>89</v>
      </c>
      <c r="R12" s="98"/>
      <c r="S12" s="92"/>
      <c r="T12" s="92" t="s">
        <v>90</v>
      </c>
      <c r="U12" s="100"/>
    </row>
  </sheetData>
  <mergeCells count="33">
    <mergeCell ref="A4:B4"/>
    <mergeCell ref="C4:J4"/>
    <mergeCell ref="O4:Q4"/>
    <mergeCell ref="R4:U4"/>
    <mergeCell ref="A5:B5"/>
    <mergeCell ref="M8:Q8"/>
    <mergeCell ref="R8:U8"/>
    <mergeCell ref="A6:B6"/>
    <mergeCell ref="C6:J6"/>
    <mergeCell ref="M6:N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5:N5"/>
    <mergeCell ref="O5:Q5"/>
    <mergeCell ref="R5:U5"/>
    <mergeCell ref="T10:T11"/>
    <mergeCell ref="U10:U11"/>
    <mergeCell ref="Q10:S10"/>
  </mergeCells>
  <pageMargins left="0.7" right="0.7" top="0.75" bottom="0.75" header="0.3" footer="0.3"/>
  <pageSetup orientation="portrait" horizontalDpi="0" verticalDpi="0" r:id="rId1"/>
  <drawing r:id="rId2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3300"/>
  </sheetPr>
  <dimension ref="A1:U23"/>
  <sheetViews>
    <sheetView workbookViewId="0">
      <selection activeCell="W17" sqref="W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199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9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49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200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55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55">
        <v>2022</v>
      </c>
      <c r="L12" s="155">
        <v>4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55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55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3300"/>
  </sheetPr>
  <dimension ref="A1:U23"/>
  <sheetViews>
    <sheetView topLeftCell="A4" workbookViewId="0">
      <selection activeCell="V15" sqref="V15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199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9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49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200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55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55">
        <v>2022</v>
      </c>
      <c r="L12" s="155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3300"/>
  </sheetPr>
  <dimension ref="A1:U20"/>
  <sheetViews>
    <sheetView topLeftCell="A2" workbookViewId="0">
      <selection activeCell="W15" sqref="W15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199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9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49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200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53">
        <v>1</v>
      </c>
      <c r="B12" s="59" t="s">
        <v>43</v>
      </c>
      <c r="C12" s="154">
        <v>1</v>
      </c>
      <c r="D12" s="155" t="s">
        <v>25</v>
      </c>
      <c r="E12" s="155">
        <v>2022</v>
      </c>
      <c r="F12" s="155" t="s">
        <v>25</v>
      </c>
      <c r="G12" s="155" t="s">
        <v>19</v>
      </c>
      <c r="H12" s="155" t="s">
        <v>25</v>
      </c>
      <c r="I12" s="65" t="s">
        <v>23</v>
      </c>
      <c r="J12" s="51" t="s">
        <v>188</v>
      </c>
      <c r="K12" s="155">
        <v>2022</v>
      </c>
      <c r="L12" s="155">
        <v>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55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55">
        <v>2022</v>
      </c>
      <c r="L13" s="28">
        <v>6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55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55">
        <v>2022</v>
      </c>
      <c r="L14" s="155">
        <v>9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1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3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3300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199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0" t="s">
        <v>178</v>
      </c>
      <c r="D5" s="152"/>
      <c r="E5" s="152"/>
      <c r="F5" s="152"/>
      <c r="G5" s="152"/>
      <c r="H5" s="152"/>
      <c r="I5" s="152"/>
      <c r="J5" s="151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52"/>
      <c r="J8" s="151"/>
      <c r="K8" s="14"/>
      <c r="L8" s="14"/>
      <c r="M8" s="255" t="s">
        <v>9</v>
      </c>
      <c r="N8" s="256"/>
      <c r="O8" s="256"/>
      <c r="P8" s="256"/>
      <c r="Q8" s="257"/>
      <c r="R8" s="242" t="s">
        <v>200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55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55">
        <v>2022</v>
      </c>
      <c r="L12" s="155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3300"/>
  </sheetPr>
  <dimension ref="A1:U18"/>
  <sheetViews>
    <sheetView workbookViewId="0">
      <selection activeCell="U14" sqref="U14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199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49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49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200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55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55">
        <v>2022</v>
      </c>
      <c r="L12" s="155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23"/>
  <sheetViews>
    <sheetView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201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5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62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62">
        <v>2022</v>
      </c>
      <c r="L12" s="162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62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62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201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5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62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62">
        <v>2022</v>
      </c>
      <c r="L12" s="162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20"/>
  <sheetViews>
    <sheetView workbookViewId="0">
      <selection activeCell="V10" sqref="V10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201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6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5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60">
        <v>1</v>
      </c>
      <c r="B12" s="59" t="s">
        <v>43</v>
      </c>
      <c r="C12" s="161">
        <v>1</v>
      </c>
      <c r="D12" s="162" t="s">
        <v>25</v>
      </c>
      <c r="E12" s="162">
        <v>2022</v>
      </c>
      <c r="F12" s="162" t="s">
        <v>25</v>
      </c>
      <c r="G12" s="162" t="s">
        <v>19</v>
      </c>
      <c r="H12" s="162" t="s">
        <v>25</v>
      </c>
      <c r="I12" s="65" t="s">
        <v>23</v>
      </c>
      <c r="J12" s="51" t="s">
        <v>188</v>
      </c>
      <c r="K12" s="162">
        <v>2022</v>
      </c>
      <c r="L12" s="162">
        <v>6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62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62">
        <v>2022</v>
      </c>
      <c r="L13" s="28">
        <v>7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62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62">
        <v>2022</v>
      </c>
      <c r="L14" s="162">
        <v>4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Q17:Q18"/>
    <mergeCell ref="R17:R18"/>
    <mergeCell ref="S17:S18"/>
    <mergeCell ref="T17:T18"/>
    <mergeCell ref="U17:U18"/>
    <mergeCell ref="K17:K18"/>
    <mergeCell ref="L17:L18"/>
    <mergeCell ref="M17:M18"/>
    <mergeCell ref="N17:N18"/>
    <mergeCell ref="O17:O18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T15:T16"/>
    <mergeCell ref="I15:I16"/>
    <mergeCell ref="J15:J16"/>
    <mergeCell ref="K15:K16"/>
    <mergeCell ref="L15:L16"/>
    <mergeCell ref="M15:M16"/>
    <mergeCell ref="N15:N16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horizontalDpi="0" verticalDpi="0" r:id="rId1"/>
  <drawing r:id="rId2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12"/>
  <sheetViews>
    <sheetView workbookViewId="0">
      <selection activeCell="J13" sqref="J13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201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7" t="s">
        <v>178</v>
      </c>
      <c r="D5" s="158"/>
      <c r="E5" s="158"/>
      <c r="F5" s="158"/>
      <c r="G5" s="158"/>
      <c r="H5" s="158"/>
      <c r="I5" s="158"/>
      <c r="J5" s="159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58"/>
      <c r="J8" s="159"/>
      <c r="K8" s="14"/>
      <c r="L8" s="14"/>
      <c r="M8" s="255" t="s">
        <v>9</v>
      </c>
      <c r="N8" s="256"/>
      <c r="O8" s="256"/>
      <c r="P8" s="256"/>
      <c r="Q8" s="257"/>
      <c r="R8" s="242" t="s">
        <v>202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62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203</v>
      </c>
      <c r="K12" s="162">
        <v>2022</v>
      </c>
      <c r="L12" s="162">
        <v>1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CCFF"/>
  </sheetPr>
  <dimension ref="A1:U18"/>
  <sheetViews>
    <sheetView workbookViewId="0">
      <selection activeCell="U15" sqref="U15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201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56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56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202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62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62">
        <v>2022</v>
      </c>
      <c r="L12" s="162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3"/>
  <sheetViews>
    <sheetView workbookViewId="0">
      <selection activeCell="F3" sqref="F3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6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63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6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69">
        <v>2022</v>
      </c>
      <c r="L12" s="16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69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69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3"/>
  <sheetViews>
    <sheetView workbookViewId="0">
      <selection activeCell="Q10" sqref="Q10:S10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6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63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6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69">
        <v>2022</v>
      </c>
      <c r="L12" s="16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0"/>
  <sheetViews>
    <sheetView topLeftCell="A2" workbookViewId="0">
      <selection activeCell="W15" sqref="W15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63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63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67">
        <v>1</v>
      </c>
      <c r="B12" s="59" t="s">
        <v>43</v>
      </c>
      <c r="C12" s="168">
        <v>1</v>
      </c>
      <c r="D12" s="169" t="s">
        <v>25</v>
      </c>
      <c r="E12" s="169">
        <v>2022</v>
      </c>
      <c r="F12" s="169" t="s">
        <v>25</v>
      </c>
      <c r="G12" s="169" t="s">
        <v>19</v>
      </c>
      <c r="H12" s="169" t="s">
        <v>25</v>
      </c>
      <c r="I12" s="65" t="s">
        <v>23</v>
      </c>
      <c r="J12" s="51" t="s">
        <v>188</v>
      </c>
      <c r="K12" s="169">
        <v>2022</v>
      </c>
      <c r="L12" s="169">
        <v>17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69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69">
        <v>2022</v>
      </c>
      <c r="L13" s="28">
        <v>8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69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69">
        <v>2022</v>
      </c>
      <c r="L14" s="169">
        <v>5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Q17:Q18"/>
    <mergeCell ref="R17:R18"/>
    <mergeCell ref="S17:S18"/>
    <mergeCell ref="T17:T18"/>
    <mergeCell ref="U17:U18"/>
    <mergeCell ref="K17:K18"/>
    <mergeCell ref="L17:L18"/>
    <mergeCell ref="M17:M18"/>
    <mergeCell ref="N17:N18"/>
    <mergeCell ref="O17:O18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T15:T16"/>
    <mergeCell ref="I15:I16"/>
    <mergeCell ref="J15:J16"/>
    <mergeCell ref="K15:K16"/>
    <mergeCell ref="L15:L16"/>
    <mergeCell ref="M15:M16"/>
    <mergeCell ref="N15:N16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horizontalDpi="0" verticalDpi="0" r:id="rId1"/>
  <drawing r:id="rId2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12"/>
  <sheetViews>
    <sheetView workbookViewId="0">
      <selection activeCell="U17" sqref="U17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64" t="s">
        <v>178</v>
      </c>
      <c r="D5" s="165"/>
      <c r="E5" s="165"/>
      <c r="F5" s="165"/>
      <c r="G5" s="165"/>
      <c r="H5" s="165"/>
      <c r="I5" s="165"/>
      <c r="J5" s="16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65"/>
      <c r="J8" s="166"/>
      <c r="K8" s="14"/>
      <c r="L8" s="14"/>
      <c r="M8" s="255" t="s">
        <v>9</v>
      </c>
      <c r="N8" s="256"/>
      <c r="O8" s="256"/>
      <c r="P8" s="256"/>
      <c r="Q8" s="257"/>
      <c r="R8" s="242" t="s">
        <v>204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6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69">
        <v>2022</v>
      </c>
      <c r="L12" s="169">
        <v>2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18"/>
  <sheetViews>
    <sheetView workbookViewId="0">
      <selection activeCell="U16" sqref="U16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141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6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63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69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69">
        <v>2022</v>
      </c>
      <c r="L12" s="16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3"/>
  <sheetViews>
    <sheetView workbookViewId="0">
      <selection activeCell="U17" sqref="U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7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76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76">
        <v>2022</v>
      </c>
      <c r="L12" s="176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76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76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7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76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76">
        <v>2022</v>
      </c>
      <c r="L12" s="176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20"/>
  <sheetViews>
    <sheetView topLeftCell="A2" workbookViewId="0">
      <selection activeCell="L17" sqref="L17:L18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0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7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74">
        <v>1</v>
      </c>
      <c r="B12" s="59" t="s">
        <v>43</v>
      </c>
      <c r="C12" s="175">
        <v>1</v>
      </c>
      <c r="D12" s="176" t="s">
        <v>25</v>
      </c>
      <c r="E12" s="176">
        <v>2022</v>
      </c>
      <c r="F12" s="176" t="s">
        <v>25</v>
      </c>
      <c r="G12" s="176" t="s">
        <v>19</v>
      </c>
      <c r="H12" s="176" t="s">
        <v>25</v>
      </c>
      <c r="I12" s="65" t="s">
        <v>23</v>
      </c>
      <c r="J12" s="51" t="s">
        <v>188</v>
      </c>
      <c r="K12" s="176">
        <v>2022</v>
      </c>
      <c r="L12" s="176">
        <v>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76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76">
        <v>2022</v>
      </c>
      <c r="L13" s="28">
        <v>8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76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76">
        <v>2022</v>
      </c>
      <c r="L14" s="176">
        <v>11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12"/>
  <sheetViews>
    <sheetView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1" t="s">
        <v>178</v>
      </c>
      <c r="D5" s="173"/>
      <c r="E5" s="173"/>
      <c r="F5" s="173"/>
      <c r="G5" s="173"/>
      <c r="H5" s="173"/>
      <c r="I5" s="173"/>
      <c r="J5" s="172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73"/>
      <c r="J8" s="172"/>
      <c r="K8" s="14"/>
      <c r="L8" s="14"/>
      <c r="M8" s="255" t="s">
        <v>9</v>
      </c>
      <c r="N8" s="256"/>
      <c r="O8" s="256"/>
      <c r="P8" s="256"/>
      <c r="Q8" s="257"/>
      <c r="R8" s="242" t="s">
        <v>205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76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76">
        <v>2022</v>
      </c>
      <c r="L12" s="176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9900"/>
  </sheetPr>
  <dimension ref="A1:U18"/>
  <sheetViews>
    <sheetView workbookViewId="0">
      <selection activeCell="U20" sqref="U20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148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0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70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205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76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76">
        <v>2022</v>
      </c>
      <c r="L12" s="176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23"/>
  <sheetViews>
    <sheetView zoomScaleNormal="100" workbookViewId="0">
      <selection activeCell="U18" sqref="U1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7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83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83">
        <v>2022</v>
      </c>
      <c r="L12" s="183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83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83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7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83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83">
        <v>2022</v>
      </c>
      <c r="L12" s="183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20"/>
  <sheetViews>
    <sheetView workbookViewId="0">
      <selection activeCell="U19" sqref="U19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7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7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81">
        <v>1</v>
      </c>
      <c r="B12" s="59" t="s">
        <v>43</v>
      </c>
      <c r="C12" s="182">
        <v>1</v>
      </c>
      <c r="D12" s="183" t="s">
        <v>25</v>
      </c>
      <c r="E12" s="183">
        <v>2022</v>
      </c>
      <c r="F12" s="183" t="s">
        <v>25</v>
      </c>
      <c r="G12" s="183" t="s">
        <v>19</v>
      </c>
      <c r="H12" s="183" t="s">
        <v>25</v>
      </c>
      <c r="I12" s="65" t="s">
        <v>23</v>
      </c>
      <c r="J12" s="51" t="s">
        <v>188</v>
      </c>
      <c r="K12" s="183">
        <v>2022</v>
      </c>
      <c r="L12" s="183">
        <v>8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83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83">
        <v>2022</v>
      </c>
      <c r="L13" s="28">
        <v>10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83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83">
        <v>2022</v>
      </c>
      <c r="L14" s="183">
        <v>9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1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Q17:Q18"/>
    <mergeCell ref="R17:R18"/>
    <mergeCell ref="S17:S18"/>
    <mergeCell ref="T17:T18"/>
    <mergeCell ref="U17:U18"/>
    <mergeCell ref="K17:K18"/>
    <mergeCell ref="L17:L18"/>
    <mergeCell ref="M17:M18"/>
    <mergeCell ref="N17:N18"/>
    <mergeCell ref="O17:O18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T15:T16"/>
    <mergeCell ref="I15:I16"/>
    <mergeCell ref="J15:J16"/>
    <mergeCell ref="K15:K16"/>
    <mergeCell ref="L15:L16"/>
    <mergeCell ref="M15:M16"/>
    <mergeCell ref="N15:N16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horizontalDpi="0" verticalDpi="0" r:id="rId1"/>
  <drawing r:id="rId2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8" t="s">
        <v>178</v>
      </c>
      <c r="D5" s="179"/>
      <c r="E5" s="179"/>
      <c r="F5" s="179"/>
      <c r="G5" s="179"/>
      <c r="H5" s="179"/>
      <c r="I5" s="179"/>
      <c r="J5" s="180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79"/>
      <c r="J8" s="180"/>
      <c r="K8" s="14"/>
      <c r="L8" s="14"/>
      <c r="M8" s="255" t="s">
        <v>9</v>
      </c>
      <c r="N8" s="256"/>
      <c r="O8" s="256"/>
      <c r="P8" s="256"/>
      <c r="Q8" s="257"/>
      <c r="R8" s="242" t="s">
        <v>206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83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83">
        <v>2022</v>
      </c>
      <c r="L12" s="183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CC99"/>
  </sheetPr>
  <dimension ref="A1:U18"/>
  <sheetViews>
    <sheetView workbookViewId="0">
      <selection activeCell="U21" sqref="U21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156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77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77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206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83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83">
        <v>2022</v>
      </c>
      <c r="L12" s="183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99"/>
  </sheetPr>
  <dimension ref="A1:U23"/>
  <sheetViews>
    <sheetView topLeftCell="A4" zoomScaleNormal="100" workbookViewId="0">
      <selection activeCell="U17" sqref="U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8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8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9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172</v>
      </c>
      <c r="K12" s="190">
        <v>2022</v>
      </c>
      <c r="L12" s="190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90">
        <v>2022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173</v>
      </c>
      <c r="K13" s="190">
        <v>2022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99"/>
  </sheetPr>
  <dimension ref="A1:U2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8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8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9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174</v>
      </c>
      <c r="K12" s="190">
        <v>2022</v>
      </c>
      <c r="L12" s="190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10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99"/>
  </sheetPr>
  <dimension ref="A1:U20"/>
  <sheetViews>
    <sheetView topLeftCell="A8" workbookViewId="0">
      <selection activeCell="L17" sqref="L17:L18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84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1" ht="21.75" customHeight="1" thickBot="1" x14ac:dyDescent="0.3">
      <c r="A8" s="252" t="s">
        <v>10</v>
      </c>
      <c r="B8" s="252"/>
      <c r="C8" s="18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188">
        <v>1</v>
      </c>
      <c r="B12" s="59" t="s">
        <v>43</v>
      </c>
      <c r="C12" s="189">
        <v>1</v>
      </c>
      <c r="D12" s="190" t="s">
        <v>25</v>
      </c>
      <c r="E12" s="190">
        <v>2022</v>
      </c>
      <c r="F12" s="190" t="s">
        <v>25</v>
      </c>
      <c r="G12" s="190" t="s">
        <v>19</v>
      </c>
      <c r="H12" s="190" t="s">
        <v>25</v>
      </c>
      <c r="I12" s="65" t="s">
        <v>23</v>
      </c>
      <c r="J12" s="51" t="s">
        <v>188</v>
      </c>
      <c r="K12" s="190">
        <v>2022</v>
      </c>
      <c r="L12" s="190">
        <v>7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</row>
    <row r="13" spans="1:21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90">
        <v>2022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189</v>
      </c>
      <c r="K13" s="190">
        <v>2022</v>
      </c>
      <c r="L13" s="28">
        <v>5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</row>
    <row r="14" spans="1:21" x14ac:dyDescent="0.25">
      <c r="A14" s="46">
        <v>3</v>
      </c>
      <c r="B14" s="59" t="s">
        <v>43</v>
      </c>
      <c r="C14" s="47">
        <v>3</v>
      </c>
      <c r="D14" s="48" t="s">
        <v>25</v>
      </c>
      <c r="E14" s="190">
        <v>2022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198</v>
      </c>
      <c r="K14" s="190">
        <v>2022</v>
      </c>
      <c r="L14" s="190">
        <v>5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</row>
    <row r="15" spans="1:21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2022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191</v>
      </c>
      <c r="K15" s="296">
        <v>2022</v>
      </c>
      <c r="L15" s="296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1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296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2022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192</v>
      </c>
      <c r="K17" s="296">
        <v>2022</v>
      </c>
      <c r="L17" s="296">
        <v>0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285"/>
      <c r="B18" s="287"/>
      <c r="C18" s="289"/>
      <c r="D18" s="291"/>
      <c r="E18" s="291"/>
      <c r="F18" s="293"/>
      <c r="G18" s="293"/>
      <c r="H18" s="293"/>
      <c r="I18" s="293"/>
      <c r="J18" s="43"/>
      <c r="K18" s="296"/>
      <c r="L18" s="296"/>
      <c r="M18" s="297"/>
      <c r="N18" s="297"/>
      <c r="O18" s="297"/>
      <c r="P18" s="297"/>
      <c r="Q18" s="297"/>
      <c r="R18" s="297"/>
      <c r="S18" s="297"/>
      <c r="T18" s="294"/>
      <c r="U18" s="297"/>
    </row>
    <row r="19" spans="1:21" x14ac:dyDescent="0.25">
      <c r="A19" s="43"/>
      <c r="B19" s="43"/>
      <c r="C19" s="43"/>
      <c r="D19" s="43"/>
      <c r="E19" s="43"/>
      <c r="F19" s="43"/>
      <c r="G19" s="43"/>
      <c r="H19" s="43"/>
      <c r="I19" s="43"/>
      <c r="J19" s="43"/>
      <c r="K19" s="43"/>
      <c r="L19" s="43"/>
      <c r="M19" s="43"/>
      <c r="N19" s="43"/>
      <c r="O19" s="43"/>
      <c r="P19" s="43"/>
      <c r="Q19" s="43"/>
      <c r="R19" s="43"/>
      <c r="S19" s="43"/>
      <c r="T19" s="43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10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99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85" t="s">
        <v>178</v>
      </c>
      <c r="D5" s="187"/>
      <c r="E5" s="187"/>
      <c r="F5" s="187"/>
      <c r="G5" s="187"/>
      <c r="H5" s="187"/>
      <c r="I5" s="187"/>
      <c r="J5" s="18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170</v>
      </c>
      <c r="D8" s="271"/>
      <c r="E8" s="271"/>
      <c r="F8" s="271"/>
      <c r="G8" s="271"/>
      <c r="H8" s="271"/>
      <c r="I8" s="187"/>
      <c r="J8" s="18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9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179</v>
      </c>
      <c r="K12" s="190">
        <v>2022</v>
      </c>
      <c r="L12" s="190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10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9999"/>
  </sheetPr>
  <dimension ref="A1:U18"/>
  <sheetViews>
    <sheetView workbookViewId="0">
      <selection activeCell="O2" sqref="O2:U2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84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196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84" t="s">
        <v>170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163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82</v>
      </c>
      <c r="C12" s="47">
        <v>1</v>
      </c>
      <c r="D12" s="48" t="s">
        <v>25</v>
      </c>
      <c r="E12" s="190">
        <v>2022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109</v>
      </c>
      <c r="K12" s="190">
        <v>2022</v>
      </c>
      <c r="L12" s="190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10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66"/>
  </sheetPr>
  <dimension ref="A1:U23"/>
  <sheetViews>
    <sheetView zoomScaleNormal="100" workbookViewId="0">
      <selection activeCell="J17" sqref="J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285156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9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98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235" t="s">
        <v>217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91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45</v>
      </c>
      <c r="C12" s="47">
        <v>1</v>
      </c>
      <c r="D12" s="48" t="s">
        <v>25</v>
      </c>
      <c r="E12" s="197">
        <v>2023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208</v>
      </c>
      <c r="K12" s="197">
        <v>2023</v>
      </c>
      <c r="L12" s="197">
        <f>(2+1)</f>
        <v>3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197">
        <v>2023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209</v>
      </c>
      <c r="K13" s="197">
        <v>2023</v>
      </c>
      <c r="L13" s="93">
        <v>1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0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66"/>
  </sheetPr>
  <dimension ref="A1:U23"/>
  <sheetViews>
    <sheetView workbookViewId="0">
      <selection activeCell="L17" sqref="L17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9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217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191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197">
        <v>2023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210</v>
      </c>
      <c r="K12" s="197">
        <v>2023</v>
      </c>
      <c r="L12" s="197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1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66"/>
  </sheetPr>
  <dimension ref="A1:W25"/>
  <sheetViews>
    <sheetView topLeftCell="A5"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3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3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3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3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3" ht="15.75" thickBot="1" x14ac:dyDescent="0.3">
      <c r="A5" s="234" t="s">
        <v>5</v>
      </c>
      <c r="B5" s="234"/>
      <c r="C5" s="191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3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3" ht="16.5" thickBot="1" x14ac:dyDescent="0.3">
      <c r="A7" s="234" t="s">
        <v>8</v>
      </c>
      <c r="B7" s="234"/>
      <c r="C7" s="235" t="s">
        <v>217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3" ht="21.75" customHeight="1" thickBot="1" x14ac:dyDescent="0.3">
      <c r="A8" s="252" t="s">
        <v>10</v>
      </c>
      <c r="B8" s="252"/>
      <c r="C8" s="191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221</v>
      </c>
      <c r="S8" s="243"/>
      <c r="T8" s="243"/>
      <c r="U8" s="244"/>
    </row>
    <row r="9" spans="1:23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3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3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3" x14ac:dyDescent="0.25">
      <c r="A12" s="195">
        <v>1</v>
      </c>
      <c r="B12" s="59" t="s">
        <v>43</v>
      </c>
      <c r="C12" s="196">
        <v>1</v>
      </c>
      <c r="D12" s="197" t="s">
        <v>25</v>
      </c>
      <c r="E12" s="197">
        <v>2023</v>
      </c>
      <c r="F12" s="197" t="s">
        <v>25</v>
      </c>
      <c r="G12" s="197" t="s">
        <v>19</v>
      </c>
      <c r="H12" s="197" t="s">
        <v>25</v>
      </c>
      <c r="I12" s="65" t="s">
        <v>23</v>
      </c>
      <c r="J12" s="51" t="s">
        <v>219</v>
      </c>
      <c r="K12" s="197">
        <v>2023</v>
      </c>
      <c r="L12" s="197">
        <f>(12+7+5+7+8+15+6+4+5+16+9+13)</f>
        <v>107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  <c r="V12" s="201"/>
      <c r="W12" s="201"/>
    </row>
    <row r="13" spans="1:23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197">
        <v>2023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211</v>
      </c>
      <c r="K13" s="197">
        <v>2023</v>
      </c>
      <c r="L13" s="28">
        <f>(8+10+8+6+4+6+4+5+4+5+5+3)</f>
        <v>68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  <c r="V13" s="202"/>
      <c r="W13" s="202"/>
    </row>
    <row r="14" spans="1:23" x14ac:dyDescent="0.25">
      <c r="A14" s="46">
        <v>3</v>
      </c>
      <c r="B14" s="59" t="s">
        <v>43</v>
      </c>
      <c r="C14" s="47">
        <v>3</v>
      </c>
      <c r="D14" s="48" t="s">
        <v>25</v>
      </c>
      <c r="E14" s="197">
        <v>2023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212</v>
      </c>
      <c r="K14" s="197">
        <v>2023</v>
      </c>
      <c r="L14" s="197">
        <f>(7+5+10+3+4+3+2+4+3+5+2+3)</f>
        <v>51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  <c r="V14" s="201"/>
      <c r="W14" s="201"/>
    </row>
    <row r="15" spans="1:23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2023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213</v>
      </c>
      <c r="K15" s="296">
        <v>2023</v>
      </c>
      <c r="L15" s="301">
        <v>1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3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301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2023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214</v>
      </c>
      <c r="K17" s="296">
        <v>2023</v>
      </c>
      <c r="L17" s="301">
        <f>(3+2+2+6+2)</f>
        <v>15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303"/>
      <c r="B18" s="304"/>
      <c r="C18" s="305"/>
      <c r="D18" s="306"/>
      <c r="E18" s="306"/>
      <c r="F18" s="307"/>
      <c r="G18" s="307"/>
      <c r="H18" s="307"/>
      <c r="I18" s="307"/>
      <c r="J18" s="43"/>
      <c r="K18" s="292"/>
      <c r="L18" s="302"/>
      <c r="M18" s="299"/>
      <c r="N18" s="299"/>
      <c r="O18" s="299"/>
      <c r="P18" s="299"/>
      <c r="Q18" s="299"/>
      <c r="R18" s="299"/>
      <c r="S18" s="299"/>
      <c r="T18" s="300"/>
      <c r="U18" s="299"/>
    </row>
    <row r="19" spans="1:21" x14ac:dyDescent="0.25">
      <c r="A19" s="46">
        <v>6</v>
      </c>
      <c r="B19" s="68" t="s">
        <v>43</v>
      </c>
      <c r="C19" s="47">
        <v>6</v>
      </c>
      <c r="D19" s="198"/>
      <c r="E19" s="48">
        <v>2023</v>
      </c>
      <c r="F19" s="198"/>
      <c r="G19" s="48" t="s">
        <v>19</v>
      </c>
      <c r="H19" s="198"/>
      <c r="I19" s="50" t="s">
        <v>23</v>
      </c>
      <c r="J19" s="199" t="s">
        <v>215</v>
      </c>
      <c r="K19" s="48">
        <v>2023</v>
      </c>
      <c r="L19" s="200">
        <v>1</v>
      </c>
      <c r="M19" s="198" t="s">
        <v>26</v>
      </c>
      <c r="N19" s="198"/>
      <c r="O19" s="198"/>
      <c r="P19" s="198"/>
      <c r="Q19" s="198" t="s">
        <v>26</v>
      </c>
      <c r="R19" s="198"/>
      <c r="S19" s="198"/>
      <c r="T19" s="56" t="s">
        <v>131</v>
      </c>
      <c r="U19" s="201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5" spans="1:21" x14ac:dyDescent="0.25">
      <c r="J25" t="s">
        <v>220</v>
      </c>
    </row>
  </sheetData>
  <mergeCells count="72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T15:T16"/>
    <mergeCell ref="I15:I16"/>
    <mergeCell ref="J15:J16"/>
    <mergeCell ref="K15:K16"/>
    <mergeCell ref="L15:L16"/>
    <mergeCell ref="M15:M16"/>
    <mergeCell ref="N15:N16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K17:K18"/>
    <mergeCell ref="L17:L18"/>
    <mergeCell ref="M17:M18"/>
    <mergeCell ref="N17:N18"/>
    <mergeCell ref="O17:O18"/>
    <mergeCell ref="Q17:Q18"/>
    <mergeCell ref="R17:R18"/>
    <mergeCell ref="S17:S18"/>
    <mergeCell ref="T17:T18"/>
    <mergeCell ref="U17:U18"/>
  </mergeCells>
  <pageMargins left="0.7" right="0.7" top="0.75" bottom="0.75" header="0.3" footer="0.3"/>
  <pageSetup orientation="portrait" horizontalDpi="0" verticalDpi="0" r:id="rId1"/>
  <drawing r:id="rId2"/>
</worksheet>
</file>

<file path=xl/worksheets/sheet1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66"/>
  </sheetPr>
  <dimension ref="A1:U12"/>
  <sheetViews>
    <sheetView topLeftCell="A2" workbookViewId="0">
      <selection activeCell="M15" sqref="M15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92" t="s">
        <v>178</v>
      </c>
      <c r="D5" s="194"/>
      <c r="E5" s="194"/>
      <c r="F5" s="194"/>
      <c r="G5" s="194"/>
      <c r="H5" s="194"/>
      <c r="I5" s="194"/>
      <c r="J5" s="193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217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207</v>
      </c>
      <c r="D8" s="271"/>
      <c r="E8" s="271"/>
      <c r="F8" s="271"/>
      <c r="G8" s="271"/>
      <c r="H8" s="271"/>
      <c r="I8" s="194"/>
      <c r="J8" s="193"/>
      <c r="K8" s="14"/>
      <c r="L8" s="14"/>
      <c r="M8" s="255" t="s">
        <v>9</v>
      </c>
      <c r="N8" s="256"/>
      <c r="O8" s="256"/>
      <c r="P8" s="256"/>
      <c r="Q8" s="257"/>
      <c r="R8" s="242" t="s">
        <v>221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197">
        <v>2023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218</v>
      </c>
      <c r="K12" s="197">
        <v>2023</v>
      </c>
      <c r="L12" s="197">
        <v>2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A5:B5"/>
    <mergeCell ref="M5:N5"/>
    <mergeCell ref="O5:Q5"/>
    <mergeCell ref="R5:U5"/>
    <mergeCell ref="T10:T11"/>
    <mergeCell ref="U10:U11"/>
    <mergeCell ref="Q10:S10"/>
    <mergeCell ref="C1:N2"/>
    <mergeCell ref="O2:U2"/>
    <mergeCell ref="O3:Q3"/>
    <mergeCell ref="A10:A11"/>
    <mergeCell ref="B10:I11"/>
    <mergeCell ref="J10:J11"/>
    <mergeCell ref="K10:K11"/>
    <mergeCell ref="M10:P10"/>
    <mergeCell ref="A8:B8"/>
    <mergeCell ref="C8:H8"/>
    <mergeCell ref="M8:Q8"/>
    <mergeCell ref="R8:U8"/>
    <mergeCell ref="A7:B7"/>
    <mergeCell ref="C7:J7"/>
    <mergeCell ref="M7:N7"/>
    <mergeCell ref="O7:Q7"/>
    <mergeCell ref="R7:U7"/>
  </mergeCells>
  <pageMargins left="0.7" right="0.7" top="0.75" bottom="0.75" header="0.3" footer="0.3"/>
  <drawing r:id="rId1"/>
</worksheet>
</file>

<file path=xl/worksheets/sheet1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9FF66"/>
  </sheetPr>
  <dimension ref="A1:U18"/>
  <sheetViews>
    <sheetView workbookViewId="0">
      <selection activeCell="N22" sqref="N22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162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191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6.5" thickBot="1" x14ac:dyDescent="0.3">
      <c r="A7" s="234" t="s">
        <v>8</v>
      </c>
      <c r="B7" s="234"/>
      <c r="C7" s="235" t="s">
        <v>217</v>
      </c>
      <c r="D7" s="236"/>
      <c r="E7" s="236"/>
      <c r="F7" s="236"/>
      <c r="G7" s="236"/>
      <c r="H7" s="236"/>
      <c r="I7" s="236"/>
      <c r="J7" s="236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191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221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82</v>
      </c>
      <c r="C12" s="47">
        <v>1</v>
      </c>
      <c r="D12" s="48" t="s">
        <v>25</v>
      </c>
      <c r="E12" s="197">
        <v>2023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216</v>
      </c>
      <c r="K12" s="197">
        <v>2023</v>
      </c>
      <c r="L12" s="197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C1:N2"/>
    <mergeCell ref="O2:U2"/>
    <mergeCell ref="O3:Q3"/>
    <mergeCell ref="A4:B4"/>
    <mergeCell ref="C4:J4"/>
    <mergeCell ref="O4:Q4"/>
    <mergeCell ref="R4:U4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T10:T11"/>
    <mergeCell ref="U10:U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1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3"/>
  <sheetViews>
    <sheetView zoomScaleNormal="100" workbookViewId="0">
      <selection activeCell="O2" sqref="O2:U2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5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285156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20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98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6.5" customHeight="1" thickBot="1" x14ac:dyDescent="0.3">
      <c r="A7" s="234" t="s">
        <v>8</v>
      </c>
      <c r="B7" s="234"/>
      <c r="C7" s="308" t="s">
        <v>217</v>
      </c>
      <c r="D7" s="308"/>
      <c r="E7" s="308"/>
      <c r="F7" s="308"/>
      <c r="G7" s="308"/>
      <c r="H7" s="308"/>
      <c r="I7" s="308"/>
      <c r="J7" s="308"/>
      <c r="K7" s="14"/>
      <c r="L7" s="14"/>
      <c r="M7" s="237" t="s">
        <v>29</v>
      </c>
      <c r="N7" s="238"/>
      <c r="O7" s="270" t="s">
        <v>44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203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customHeight="1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45</v>
      </c>
      <c r="C12" s="47">
        <v>1</v>
      </c>
      <c r="D12" s="48" t="s">
        <v>25</v>
      </c>
      <c r="E12" s="209">
        <v>2024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222</v>
      </c>
      <c r="K12" s="209">
        <v>2024</v>
      </c>
      <c r="L12" s="209">
        <v>1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89">
        <v>2</v>
      </c>
      <c r="B13" s="90" t="s">
        <v>45</v>
      </c>
      <c r="C13" s="91">
        <v>2</v>
      </c>
      <c r="D13" s="92" t="s">
        <v>25</v>
      </c>
      <c r="E13" s="209">
        <v>2024</v>
      </c>
      <c r="F13" s="92" t="s">
        <v>25</v>
      </c>
      <c r="G13" s="92" t="s">
        <v>19</v>
      </c>
      <c r="H13" s="92" t="s">
        <v>25</v>
      </c>
      <c r="I13" s="94" t="s">
        <v>23</v>
      </c>
      <c r="J13" s="95" t="s">
        <v>223</v>
      </c>
      <c r="K13" s="209">
        <v>2024</v>
      </c>
      <c r="L13" s="93">
        <v>0</v>
      </c>
      <c r="M13" s="96" t="s">
        <v>26</v>
      </c>
      <c r="N13" s="92"/>
      <c r="O13" s="97"/>
      <c r="P13" s="97"/>
      <c r="Q13" s="96" t="s">
        <v>26</v>
      </c>
      <c r="R13" s="98"/>
      <c r="S13" s="92"/>
      <c r="T13" s="99" t="s">
        <v>27</v>
      </c>
      <c r="U13" s="100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  <c r="U14" t="s">
        <v>110</v>
      </c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3"/>
  <sheetViews>
    <sheetView workbookViewId="0">
      <selection activeCell="O2" sqref="O2:U2"/>
    </sheetView>
  </sheetViews>
  <sheetFormatPr baseColWidth="10" defaultRowHeight="15" x14ac:dyDescent="0.25"/>
  <cols>
    <col min="1" max="1" width="14" customWidth="1"/>
    <col min="2" max="2" width="1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20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33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 t="s">
        <v>58</v>
      </c>
      <c r="P6" s="268"/>
      <c r="Q6" s="269"/>
      <c r="R6" s="231" t="s">
        <v>34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309" t="s">
        <v>217</v>
      </c>
      <c r="D7" s="309"/>
      <c r="E7" s="309"/>
      <c r="F7" s="309"/>
      <c r="G7" s="309"/>
      <c r="H7" s="309"/>
      <c r="I7" s="309"/>
      <c r="J7" s="309"/>
      <c r="K7" s="14"/>
      <c r="L7" s="14"/>
      <c r="M7" s="237" t="s">
        <v>29</v>
      </c>
      <c r="N7" s="238"/>
      <c r="O7" s="270" t="s">
        <v>62</v>
      </c>
      <c r="P7" s="265"/>
      <c r="Q7" s="266"/>
      <c r="R7" s="231" t="s">
        <v>60</v>
      </c>
      <c r="S7" s="232"/>
      <c r="T7" s="232"/>
      <c r="U7" s="233"/>
    </row>
    <row r="8" spans="1:21" ht="22.5" customHeight="1" thickBot="1" x14ac:dyDescent="0.3">
      <c r="A8" s="252" t="s">
        <v>10</v>
      </c>
      <c r="B8" s="252"/>
      <c r="C8" s="203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61</v>
      </c>
      <c r="C12" s="47">
        <v>1</v>
      </c>
      <c r="D12" s="48" t="s">
        <v>25</v>
      </c>
      <c r="E12" s="209">
        <v>2024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210</v>
      </c>
      <c r="K12" s="209">
        <v>2024</v>
      </c>
      <c r="L12" s="20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3" spans="1:21" x14ac:dyDescent="0.25">
      <c r="A13" s="43"/>
      <c r="B13" s="43"/>
      <c r="C13" s="43"/>
      <c r="D13" s="43"/>
      <c r="E13" s="43"/>
      <c r="F13" s="43"/>
      <c r="G13" s="43"/>
      <c r="H13" s="43"/>
      <c r="I13" s="43"/>
      <c r="J13" s="43"/>
      <c r="K13" s="43"/>
      <c r="L13" s="43"/>
      <c r="M13" s="43"/>
      <c r="N13" s="43"/>
      <c r="O13" s="43"/>
      <c r="P13" s="43"/>
      <c r="Q13" s="43"/>
      <c r="R13" s="43"/>
      <c r="S13" s="43"/>
      <c r="T13" s="43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J18" s="43"/>
    </row>
    <row r="23" spans="1:20" x14ac:dyDescent="0.25">
      <c r="G23" t="s">
        <v>140</v>
      </c>
      <c r="J23" t="s">
        <v>139</v>
      </c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W25"/>
  <sheetViews>
    <sheetView tabSelected="1" topLeftCell="A5" workbookViewId="0">
      <selection activeCell="L14" sqref="L14"/>
    </sheetView>
  </sheetViews>
  <sheetFormatPr baseColWidth="10" defaultRowHeight="15" x14ac:dyDescent="0.25"/>
  <cols>
    <col min="1" max="1" width="14" customWidth="1"/>
    <col min="2" max="2" width="1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0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3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3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3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3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28">
        <v>100</v>
      </c>
      <c r="P4" s="229"/>
      <c r="Q4" s="230"/>
      <c r="R4" s="231" t="s">
        <v>32</v>
      </c>
      <c r="S4" s="232"/>
      <c r="T4" s="232"/>
      <c r="U4" s="233"/>
    </row>
    <row r="5" spans="1:23" ht="15.75" thickBot="1" x14ac:dyDescent="0.3">
      <c r="A5" s="234" t="s">
        <v>5</v>
      </c>
      <c r="B5" s="234"/>
      <c r="C5" s="203" t="s">
        <v>63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58">
        <v>101</v>
      </c>
      <c r="P5" s="240"/>
      <c r="Q5" s="241"/>
      <c r="R5" s="231" t="s">
        <v>33</v>
      </c>
      <c r="S5" s="259"/>
      <c r="T5" s="259"/>
      <c r="U5" s="260"/>
    </row>
    <row r="6" spans="1:23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28" t="s">
        <v>58</v>
      </c>
      <c r="P6" s="229"/>
      <c r="Q6" s="230"/>
      <c r="R6" s="231" t="s">
        <v>34</v>
      </c>
      <c r="S6" s="232"/>
      <c r="T6" s="232"/>
      <c r="U6" s="233"/>
    </row>
    <row r="7" spans="1:23" ht="15.75" thickBot="1" x14ac:dyDescent="0.3">
      <c r="A7" s="234" t="s">
        <v>8</v>
      </c>
      <c r="B7" s="234"/>
      <c r="C7" s="309" t="s">
        <v>217</v>
      </c>
      <c r="D7" s="309"/>
      <c r="E7" s="309"/>
      <c r="F7" s="309"/>
      <c r="G7" s="309"/>
      <c r="H7" s="309"/>
      <c r="I7" s="309"/>
      <c r="J7" s="309"/>
      <c r="K7" s="14"/>
      <c r="L7" s="14"/>
      <c r="M7" s="237" t="s">
        <v>29</v>
      </c>
      <c r="N7" s="238"/>
      <c r="O7" s="239" t="s">
        <v>42</v>
      </c>
      <c r="P7" s="240"/>
      <c r="Q7" s="241"/>
      <c r="R7" s="231" t="s">
        <v>35</v>
      </c>
      <c r="S7" s="232"/>
      <c r="T7" s="232"/>
      <c r="U7" s="233"/>
    </row>
    <row r="8" spans="1:23" ht="21.75" customHeight="1" thickBot="1" x14ac:dyDescent="0.3">
      <c r="A8" s="252" t="s">
        <v>10</v>
      </c>
      <c r="B8" s="252"/>
      <c r="C8" s="203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224</v>
      </c>
      <c r="S8" s="243"/>
      <c r="T8" s="243"/>
      <c r="U8" s="244"/>
    </row>
    <row r="9" spans="1:23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3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3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3" x14ac:dyDescent="0.25">
      <c r="A12" s="207">
        <v>1</v>
      </c>
      <c r="B12" s="59" t="s">
        <v>43</v>
      </c>
      <c r="C12" s="208">
        <v>1</v>
      </c>
      <c r="D12" s="209" t="s">
        <v>25</v>
      </c>
      <c r="E12" s="209">
        <v>2024</v>
      </c>
      <c r="F12" s="209" t="s">
        <v>25</v>
      </c>
      <c r="G12" s="209" t="s">
        <v>19</v>
      </c>
      <c r="H12" s="209" t="s">
        <v>25</v>
      </c>
      <c r="I12" s="65" t="s">
        <v>23</v>
      </c>
      <c r="J12" s="51" t="s">
        <v>219</v>
      </c>
      <c r="K12" s="209">
        <v>2024</v>
      </c>
      <c r="L12" s="209">
        <f>(8+11+20+6+2+5)</f>
        <v>52</v>
      </c>
      <c r="M12" s="66" t="s">
        <v>26</v>
      </c>
      <c r="N12" s="67"/>
      <c r="O12" s="67"/>
      <c r="P12" s="53"/>
      <c r="Q12" s="66" t="s">
        <v>26</v>
      </c>
      <c r="R12" s="67"/>
      <c r="S12" s="67"/>
      <c r="T12" s="55" t="s">
        <v>27</v>
      </c>
      <c r="U12" s="55"/>
      <c r="V12" s="201"/>
      <c r="W12" s="201"/>
    </row>
    <row r="13" spans="1:23" s="83" customFormat="1" x14ac:dyDescent="0.25">
      <c r="A13" s="46">
        <v>2</v>
      </c>
      <c r="B13" s="59" t="s">
        <v>43</v>
      </c>
      <c r="C13" s="47">
        <v>2</v>
      </c>
      <c r="D13" s="48" t="s">
        <v>25</v>
      </c>
      <c r="E13" s="209">
        <v>2024</v>
      </c>
      <c r="F13" s="48" t="s">
        <v>25</v>
      </c>
      <c r="G13" s="48" t="s">
        <v>19</v>
      </c>
      <c r="H13" s="48" t="s">
        <v>25</v>
      </c>
      <c r="I13" s="50" t="s">
        <v>23</v>
      </c>
      <c r="J13" s="51" t="s">
        <v>211</v>
      </c>
      <c r="K13" s="209">
        <v>2024</v>
      </c>
      <c r="L13" s="28">
        <f>(4+6+9+3+5+6)</f>
        <v>33</v>
      </c>
      <c r="M13" s="52" t="s">
        <v>26</v>
      </c>
      <c r="N13" s="48"/>
      <c r="O13" s="48"/>
      <c r="P13" s="53"/>
      <c r="Q13" s="52" t="s">
        <v>26</v>
      </c>
      <c r="R13" s="54"/>
      <c r="S13" s="48"/>
      <c r="T13" s="55" t="s">
        <v>27</v>
      </c>
      <c r="U13" s="56"/>
      <c r="V13" s="202"/>
      <c r="W13" s="202"/>
    </row>
    <row r="14" spans="1:23" x14ac:dyDescent="0.25">
      <c r="A14" s="46">
        <v>3</v>
      </c>
      <c r="B14" s="59" t="s">
        <v>43</v>
      </c>
      <c r="C14" s="47">
        <v>3</v>
      </c>
      <c r="D14" s="48" t="s">
        <v>25</v>
      </c>
      <c r="E14" s="209">
        <v>2024</v>
      </c>
      <c r="F14" s="48" t="s">
        <v>25</v>
      </c>
      <c r="G14" s="48" t="s">
        <v>19</v>
      </c>
      <c r="H14" s="48" t="s">
        <v>25</v>
      </c>
      <c r="I14" s="50" t="s">
        <v>23</v>
      </c>
      <c r="J14" s="51" t="s">
        <v>212</v>
      </c>
      <c r="K14" s="209">
        <v>2024</v>
      </c>
      <c r="L14" s="209">
        <f>(3+5+8+4+2+2)</f>
        <v>24</v>
      </c>
      <c r="M14" s="52" t="s">
        <v>26</v>
      </c>
      <c r="N14" s="48"/>
      <c r="O14" s="53"/>
      <c r="P14" s="53"/>
      <c r="Q14" s="52" t="s">
        <v>26</v>
      </c>
      <c r="R14" s="54"/>
      <c r="S14" s="48"/>
      <c r="T14" s="55" t="s">
        <v>27</v>
      </c>
      <c r="U14" s="56"/>
      <c r="V14" s="201"/>
      <c r="W14" s="201"/>
    </row>
    <row r="15" spans="1:23" x14ac:dyDescent="0.25">
      <c r="A15" s="284">
        <v>4</v>
      </c>
      <c r="B15" s="286" t="s">
        <v>43</v>
      </c>
      <c r="C15" s="288">
        <v>4</v>
      </c>
      <c r="D15" s="290" t="s">
        <v>25</v>
      </c>
      <c r="E15" s="290">
        <v>2024</v>
      </c>
      <c r="F15" s="292" t="s">
        <v>25</v>
      </c>
      <c r="G15" s="292" t="s">
        <v>19</v>
      </c>
      <c r="H15" s="292" t="s">
        <v>25</v>
      </c>
      <c r="I15" s="292" t="s">
        <v>23</v>
      </c>
      <c r="J15" s="295" t="s">
        <v>213</v>
      </c>
      <c r="K15" s="296">
        <v>2024</v>
      </c>
      <c r="L15" s="301">
        <v>0</v>
      </c>
      <c r="M15" s="297" t="s">
        <v>26</v>
      </c>
      <c r="N15" s="297"/>
      <c r="O15" s="297"/>
      <c r="P15" s="297"/>
      <c r="Q15" s="297" t="s">
        <v>26</v>
      </c>
      <c r="R15" s="297"/>
      <c r="S15" s="297"/>
      <c r="T15" s="294" t="s">
        <v>27</v>
      </c>
      <c r="U15" s="297"/>
    </row>
    <row r="16" spans="1:23" x14ac:dyDescent="0.25">
      <c r="A16" s="285"/>
      <c r="B16" s="287"/>
      <c r="C16" s="289"/>
      <c r="D16" s="291"/>
      <c r="E16" s="291"/>
      <c r="F16" s="293"/>
      <c r="G16" s="293"/>
      <c r="H16" s="293"/>
      <c r="I16" s="293"/>
      <c r="J16" s="295"/>
      <c r="K16" s="296"/>
      <c r="L16" s="301"/>
      <c r="M16" s="297"/>
      <c r="N16" s="297"/>
      <c r="O16" s="297"/>
      <c r="P16" s="297"/>
      <c r="Q16" s="297"/>
      <c r="R16" s="297"/>
      <c r="S16" s="297"/>
      <c r="T16" s="294"/>
      <c r="U16" s="297"/>
    </row>
    <row r="17" spans="1:21" x14ac:dyDescent="0.25">
      <c r="A17" s="284">
        <v>5</v>
      </c>
      <c r="B17" s="286" t="s">
        <v>43</v>
      </c>
      <c r="C17" s="288">
        <v>5</v>
      </c>
      <c r="D17" s="290" t="s">
        <v>25</v>
      </c>
      <c r="E17" s="290">
        <v>2024</v>
      </c>
      <c r="F17" s="292" t="s">
        <v>25</v>
      </c>
      <c r="G17" s="292" t="s">
        <v>19</v>
      </c>
      <c r="H17" s="292" t="s">
        <v>25</v>
      </c>
      <c r="I17" s="292" t="s">
        <v>23</v>
      </c>
      <c r="J17" s="141" t="s">
        <v>214</v>
      </c>
      <c r="K17" s="296">
        <v>2024</v>
      </c>
      <c r="L17" s="301">
        <v>1</v>
      </c>
      <c r="M17" s="297" t="s">
        <v>26</v>
      </c>
      <c r="N17" s="297"/>
      <c r="O17" s="297"/>
      <c r="P17" s="297"/>
      <c r="Q17" s="297" t="s">
        <v>26</v>
      </c>
      <c r="R17" s="297"/>
      <c r="S17" s="297"/>
      <c r="T17" s="294" t="s">
        <v>27</v>
      </c>
      <c r="U17" s="297"/>
    </row>
    <row r="18" spans="1:21" ht="0.75" customHeight="1" x14ac:dyDescent="0.25">
      <c r="A18" s="303"/>
      <c r="B18" s="304"/>
      <c r="C18" s="305"/>
      <c r="D18" s="306"/>
      <c r="E18" s="306"/>
      <c r="F18" s="307"/>
      <c r="G18" s="307"/>
      <c r="H18" s="307"/>
      <c r="I18" s="307"/>
      <c r="J18" s="43"/>
      <c r="K18" s="292"/>
      <c r="L18" s="302"/>
      <c r="M18" s="299"/>
      <c r="N18" s="299"/>
      <c r="O18" s="299"/>
      <c r="P18" s="299"/>
      <c r="Q18" s="299"/>
      <c r="R18" s="299"/>
      <c r="S18" s="299"/>
      <c r="T18" s="300"/>
      <c r="U18" s="299"/>
    </row>
    <row r="19" spans="1:21" x14ac:dyDescent="0.25">
      <c r="A19" s="46">
        <v>6</v>
      </c>
      <c r="B19" s="68" t="s">
        <v>43</v>
      </c>
      <c r="C19" s="47">
        <v>6</v>
      </c>
      <c r="D19" s="198"/>
      <c r="E19" s="48">
        <v>2024</v>
      </c>
      <c r="F19" s="198"/>
      <c r="G19" s="48" t="s">
        <v>19</v>
      </c>
      <c r="H19" s="198"/>
      <c r="I19" s="50" t="s">
        <v>23</v>
      </c>
      <c r="J19" s="199" t="s">
        <v>215</v>
      </c>
      <c r="K19" s="48">
        <v>2024</v>
      </c>
      <c r="L19" s="210">
        <v>1</v>
      </c>
      <c r="M19" s="198" t="s">
        <v>26</v>
      </c>
      <c r="N19" s="198"/>
      <c r="O19" s="198"/>
      <c r="P19" s="198"/>
      <c r="Q19" s="198" t="s">
        <v>26</v>
      </c>
      <c r="R19" s="198"/>
      <c r="S19" s="198"/>
      <c r="T19" s="56" t="s">
        <v>131</v>
      </c>
      <c r="U19" s="201"/>
    </row>
    <row r="20" spans="1:21" x14ac:dyDescent="0.25">
      <c r="A20" s="43"/>
      <c r="B20" s="43"/>
      <c r="C20" s="43"/>
      <c r="D20" s="43"/>
      <c r="E20" s="43"/>
      <c r="F20" s="43"/>
      <c r="G20" s="43"/>
      <c r="H20" s="43"/>
      <c r="I20" s="43"/>
      <c r="J20" s="43"/>
      <c r="K20" s="43"/>
      <c r="L20" s="43"/>
      <c r="M20" s="43"/>
      <c r="N20" s="43"/>
      <c r="O20" s="43"/>
      <c r="P20" s="43"/>
      <c r="Q20" s="43"/>
      <c r="R20" s="43"/>
      <c r="S20" s="43"/>
      <c r="T20" s="43"/>
    </row>
    <row r="25" spans="1:21" x14ac:dyDescent="0.25">
      <c r="J25" t="s">
        <v>220</v>
      </c>
    </row>
  </sheetData>
  <mergeCells count="72">
    <mergeCell ref="Q17:Q18"/>
    <mergeCell ref="R17:R18"/>
    <mergeCell ref="S17:S18"/>
    <mergeCell ref="T17:T18"/>
    <mergeCell ref="U17:U18"/>
    <mergeCell ref="K17:K18"/>
    <mergeCell ref="L17:L18"/>
    <mergeCell ref="M17:M18"/>
    <mergeCell ref="N17:N18"/>
    <mergeCell ref="O17:O18"/>
    <mergeCell ref="P17:P18"/>
    <mergeCell ref="U15:U16"/>
    <mergeCell ref="A17:A18"/>
    <mergeCell ref="B17:B18"/>
    <mergeCell ref="C17:C18"/>
    <mergeCell ref="D17:D18"/>
    <mergeCell ref="E17:E18"/>
    <mergeCell ref="F17:F18"/>
    <mergeCell ref="G17:G18"/>
    <mergeCell ref="H17:H18"/>
    <mergeCell ref="I17:I18"/>
    <mergeCell ref="O15:O16"/>
    <mergeCell ref="P15:P16"/>
    <mergeCell ref="Q15:Q16"/>
    <mergeCell ref="R15:R16"/>
    <mergeCell ref="S15:S16"/>
    <mergeCell ref="T15:T16"/>
    <mergeCell ref="I15:I16"/>
    <mergeCell ref="J15:J16"/>
    <mergeCell ref="K15:K16"/>
    <mergeCell ref="L15:L16"/>
    <mergeCell ref="M15:M16"/>
    <mergeCell ref="N15:N16"/>
    <mergeCell ref="T10:T11"/>
    <mergeCell ref="U10:U11"/>
    <mergeCell ref="A15:A16"/>
    <mergeCell ref="B15:B16"/>
    <mergeCell ref="C15:C16"/>
    <mergeCell ref="D15:D16"/>
    <mergeCell ref="E15:E16"/>
    <mergeCell ref="F15:F16"/>
    <mergeCell ref="G15:G16"/>
    <mergeCell ref="H15:H16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pageSetup orientation="portrait" horizontalDpi="0" verticalDpi="0" r:id="rId1"/>
  <drawing r:id="rId2"/>
</worksheet>
</file>

<file path=xl/worksheets/sheet1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2"/>
  <sheetViews>
    <sheetView workbookViewId="0">
      <selection activeCell="O2" sqref="O2:U2"/>
    </sheetView>
  </sheetViews>
  <sheetFormatPr baseColWidth="10" defaultRowHeight="15" x14ac:dyDescent="0.25"/>
  <cols>
    <col min="1" max="1" width="14" customWidth="1"/>
    <col min="2" max="2" width="1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6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71" t="s">
        <v>3</v>
      </c>
      <c r="D4" s="271"/>
      <c r="E4" s="271"/>
      <c r="F4" s="271"/>
      <c r="G4" s="271"/>
      <c r="H4" s="271"/>
      <c r="I4" s="271"/>
      <c r="J4" s="271"/>
      <c r="K4" s="7"/>
      <c r="L4" s="7"/>
      <c r="M4" s="72" t="s">
        <v>4</v>
      </c>
      <c r="N4" s="73"/>
      <c r="O4" s="267">
        <v>100</v>
      </c>
      <c r="P4" s="268"/>
      <c r="Q4" s="269"/>
      <c r="R4" s="231" t="s">
        <v>32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204" t="s">
        <v>178</v>
      </c>
      <c r="D5" s="205"/>
      <c r="E5" s="205"/>
      <c r="F5" s="205"/>
      <c r="G5" s="205"/>
      <c r="H5" s="205"/>
      <c r="I5" s="205"/>
      <c r="J5" s="206"/>
      <c r="K5" s="14"/>
      <c r="L5" s="14"/>
      <c r="M5" s="237" t="s">
        <v>28</v>
      </c>
      <c r="N5" s="238"/>
      <c r="O5" s="264">
        <v>101</v>
      </c>
      <c r="P5" s="265"/>
      <c r="Q5" s="266"/>
      <c r="R5" s="231" t="s">
        <v>83</v>
      </c>
      <c r="S5" s="232"/>
      <c r="T5" s="232"/>
      <c r="U5" s="233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237" t="s">
        <v>6</v>
      </c>
      <c r="N6" s="238"/>
      <c r="O6" s="264" t="s">
        <v>58</v>
      </c>
      <c r="P6" s="265"/>
      <c r="Q6" s="266"/>
      <c r="R6" s="231" t="s">
        <v>34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309" t="s">
        <v>217</v>
      </c>
      <c r="D7" s="309"/>
      <c r="E7" s="309"/>
      <c r="F7" s="309"/>
      <c r="G7" s="309"/>
      <c r="H7" s="309"/>
      <c r="I7" s="309"/>
      <c r="J7" s="309"/>
      <c r="K7" s="14"/>
      <c r="L7" s="14"/>
      <c r="M7" s="237" t="s">
        <v>29</v>
      </c>
      <c r="N7" s="238"/>
      <c r="O7" s="264" t="s">
        <v>84</v>
      </c>
      <c r="P7" s="265"/>
      <c r="Q7" s="266"/>
      <c r="R7" s="231" t="s">
        <v>85</v>
      </c>
      <c r="S7" s="232"/>
      <c r="T7" s="232"/>
      <c r="U7" s="233"/>
    </row>
    <row r="8" spans="1:21" ht="19.5" customHeight="1" thickBot="1" x14ac:dyDescent="0.3">
      <c r="A8" s="252" t="s">
        <v>10</v>
      </c>
      <c r="B8" s="252"/>
      <c r="C8" s="271" t="s">
        <v>207</v>
      </c>
      <c r="D8" s="271"/>
      <c r="E8" s="271"/>
      <c r="F8" s="271"/>
      <c r="G8" s="271"/>
      <c r="H8" s="271"/>
      <c r="I8" s="205"/>
      <c r="J8" s="206"/>
      <c r="K8" s="14"/>
      <c r="L8" s="14"/>
      <c r="M8" s="255" t="s">
        <v>9</v>
      </c>
      <c r="N8" s="256"/>
      <c r="O8" s="256"/>
      <c r="P8" s="256"/>
      <c r="Q8" s="257"/>
      <c r="R8" s="242" t="s">
        <v>224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 t="s">
        <v>91</v>
      </c>
    </row>
    <row r="10" spans="1:21" ht="33.75" x14ac:dyDescent="0.25">
      <c r="A10" s="215" t="s">
        <v>86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ht="25.5" x14ac:dyDescent="0.25">
      <c r="A12" s="46">
        <v>1</v>
      </c>
      <c r="B12" s="68" t="s">
        <v>87</v>
      </c>
      <c r="C12" s="47">
        <v>1</v>
      </c>
      <c r="D12" s="48" t="s">
        <v>25</v>
      </c>
      <c r="E12" s="209">
        <v>2024</v>
      </c>
      <c r="F12" s="48" t="s">
        <v>25</v>
      </c>
      <c r="G12" s="48" t="s">
        <v>19</v>
      </c>
      <c r="H12" s="48" t="s">
        <v>25</v>
      </c>
      <c r="I12" s="50" t="s">
        <v>23</v>
      </c>
      <c r="J12" s="77" t="s">
        <v>218</v>
      </c>
      <c r="K12" s="209">
        <v>2024</v>
      </c>
      <c r="L12" s="209">
        <v>0</v>
      </c>
      <c r="M12" s="52" t="s">
        <v>89</v>
      </c>
      <c r="N12" s="48"/>
      <c r="O12" s="53"/>
      <c r="P12" s="53"/>
      <c r="Q12" s="52" t="s">
        <v>89</v>
      </c>
      <c r="R12" s="54"/>
      <c r="S12" s="48"/>
      <c r="T12" s="48" t="s">
        <v>90</v>
      </c>
      <c r="U12" s="56"/>
    </row>
  </sheetData>
  <mergeCells count="33">
    <mergeCell ref="A8:B8"/>
    <mergeCell ref="C8:H8"/>
    <mergeCell ref="M8:Q8"/>
    <mergeCell ref="R8:U8"/>
    <mergeCell ref="A7:B7"/>
    <mergeCell ref="C7:J7"/>
    <mergeCell ref="M7:N7"/>
    <mergeCell ref="O7:Q7"/>
    <mergeCell ref="R7:U7"/>
    <mergeCell ref="A10:A11"/>
    <mergeCell ref="B10:I11"/>
    <mergeCell ref="J10:J11"/>
    <mergeCell ref="K10:K11"/>
    <mergeCell ref="M10:P10"/>
    <mergeCell ref="T10:T11"/>
    <mergeCell ref="U10:U11"/>
    <mergeCell ref="Q10:S10"/>
    <mergeCell ref="C1:N2"/>
    <mergeCell ref="O2:U2"/>
    <mergeCell ref="O3:Q3"/>
    <mergeCell ref="A4:B4"/>
    <mergeCell ref="C4:J4"/>
    <mergeCell ref="O4:Q4"/>
    <mergeCell ref="R4:U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O2" sqref="O2:U2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31.7109375" customWidth="1"/>
  </cols>
  <sheetData>
    <row r="1" spans="1:21" ht="15.75" thickBot="1" x14ac:dyDescent="0.3">
      <c r="A1" s="1"/>
      <c r="B1" s="2"/>
      <c r="C1" s="245" t="s">
        <v>0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2"/>
      <c r="P1" s="2"/>
      <c r="Q1" s="2"/>
      <c r="R1" s="2"/>
      <c r="S1" s="2"/>
      <c r="T1" s="2"/>
      <c r="U1" s="3"/>
    </row>
    <row r="2" spans="1:21" ht="19.5" customHeight="1" thickBot="1" x14ac:dyDescent="0.3">
      <c r="B2" s="4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246" t="s">
        <v>195</v>
      </c>
      <c r="P2" s="247"/>
      <c r="Q2" s="247"/>
      <c r="R2" s="247"/>
      <c r="S2" s="247"/>
      <c r="T2" s="247"/>
      <c r="U2" s="248"/>
    </row>
    <row r="3" spans="1:21" ht="15.75" thickBot="1" x14ac:dyDescent="0.3">
      <c r="A3" s="1"/>
      <c r="B3" s="2"/>
      <c r="C3" s="5"/>
      <c r="D3" s="2"/>
      <c r="E3" s="2"/>
      <c r="F3" s="2"/>
      <c r="G3" s="2"/>
      <c r="H3" s="2"/>
      <c r="I3" s="2"/>
      <c r="J3" s="6"/>
      <c r="K3" s="7"/>
      <c r="L3" s="7"/>
      <c r="M3" s="7"/>
      <c r="N3" s="7"/>
      <c r="O3" s="249" t="s">
        <v>1</v>
      </c>
      <c r="P3" s="250"/>
      <c r="Q3" s="251"/>
      <c r="R3" s="8"/>
      <c r="S3" s="9"/>
      <c r="T3" s="9"/>
      <c r="U3" s="10"/>
    </row>
    <row r="4" spans="1:21" ht="15.75" thickBot="1" x14ac:dyDescent="0.3">
      <c r="A4" s="252" t="s">
        <v>2</v>
      </c>
      <c r="B4" s="252"/>
      <c r="C4" s="253" t="s">
        <v>3</v>
      </c>
      <c r="D4" s="254"/>
      <c r="E4" s="254"/>
      <c r="F4" s="254"/>
      <c r="G4" s="254"/>
      <c r="H4" s="254"/>
      <c r="I4" s="254"/>
      <c r="J4" s="254"/>
      <c r="K4" s="7"/>
      <c r="L4" s="7"/>
      <c r="M4" s="11" t="s">
        <v>4</v>
      </c>
      <c r="N4" s="12"/>
      <c r="O4" s="267">
        <v>300</v>
      </c>
      <c r="P4" s="268"/>
      <c r="Q4" s="269"/>
      <c r="R4" s="231" t="s">
        <v>36</v>
      </c>
      <c r="S4" s="232"/>
      <c r="T4" s="232"/>
      <c r="U4" s="233"/>
    </row>
    <row r="5" spans="1:21" ht="15.75" thickBot="1" x14ac:dyDescent="0.3">
      <c r="A5" s="234" t="s">
        <v>5</v>
      </c>
      <c r="B5" s="234"/>
      <c r="C5" s="203" t="s">
        <v>65</v>
      </c>
      <c r="D5" s="13"/>
      <c r="E5" s="13"/>
      <c r="F5" s="13"/>
      <c r="G5" s="13"/>
      <c r="H5" s="13"/>
      <c r="I5" s="13"/>
      <c r="J5" s="6"/>
      <c r="K5" s="14"/>
      <c r="L5" s="14"/>
      <c r="M5" s="237" t="s">
        <v>28</v>
      </c>
      <c r="N5" s="238"/>
      <c r="O5" s="264">
        <v>301</v>
      </c>
      <c r="P5" s="265"/>
      <c r="Q5" s="266"/>
      <c r="R5" s="231" t="s">
        <v>77</v>
      </c>
      <c r="S5" s="259"/>
      <c r="T5" s="259"/>
      <c r="U5" s="260"/>
    </row>
    <row r="6" spans="1:21" ht="15.75" thickBot="1" x14ac:dyDescent="0.3">
      <c r="A6" s="261" t="s">
        <v>7</v>
      </c>
      <c r="B6" s="261"/>
      <c r="C6" s="262" t="s">
        <v>149</v>
      </c>
      <c r="D6" s="263"/>
      <c r="E6" s="263"/>
      <c r="F6" s="263"/>
      <c r="G6" s="263"/>
      <c r="H6" s="263"/>
      <c r="I6" s="263"/>
      <c r="J6" s="263"/>
      <c r="K6" s="14"/>
      <c r="L6" s="14"/>
      <c r="M6" s="11" t="s">
        <v>6</v>
      </c>
      <c r="N6" s="12"/>
      <c r="O6" s="267">
        <v>301.2</v>
      </c>
      <c r="P6" s="268"/>
      <c r="Q6" s="269"/>
      <c r="R6" s="231" t="s">
        <v>78</v>
      </c>
      <c r="S6" s="232"/>
      <c r="T6" s="232"/>
      <c r="U6" s="233"/>
    </row>
    <row r="7" spans="1:21" ht="15.75" thickBot="1" x14ac:dyDescent="0.3">
      <c r="A7" s="234" t="s">
        <v>8</v>
      </c>
      <c r="B7" s="234"/>
      <c r="C7" s="309" t="s">
        <v>217</v>
      </c>
      <c r="D7" s="309"/>
      <c r="E7" s="309"/>
      <c r="F7" s="309"/>
      <c r="G7" s="309"/>
      <c r="H7" s="309"/>
      <c r="I7" s="309"/>
      <c r="J7" s="309"/>
      <c r="K7" s="14"/>
      <c r="L7" s="14"/>
      <c r="M7" s="237" t="s">
        <v>29</v>
      </c>
      <c r="N7" s="238"/>
      <c r="O7" s="270" t="s">
        <v>80</v>
      </c>
      <c r="P7" s="265"/>
      <c r="Q7" s="266"/>
      <c r="R7" s="231" t="s">
        <v>79</v>
      </c>
      <c r="S7" s="232"/>
      <c r="T7" s="232"/>
      <c r="U7" s="233"/>
    </row>
    <row r="8" spans="1:21" ht="24" customHeight="1" thickBot="1" x14ac:dyDescent="0.3">
      <c r="A8" s="252" t="s">
        <v>10</v>
      </c>
      <c r="B8" s="252"/>
      <c r="C8" s="203" t="s">
        <v>207</v>
      </c>
      <c r="D8" s="13"/>
      <c r="E8" s="13"/>
      <c r="F8" s="13"/>
      <c r="G8" s="13"/>
      <c r="H8" s="13"/>
      <c r="I8" s="13"/>
      <c r="J8" s="6"/>
      <c r="K8" s="14"/>
      <c r="L8" s="14"/>
      <c r="M8" s="255" t="s">
        <v>9</v>
      </c>
      <c r="N8" s="256"/>
      <c r="O8" s="256"/>
      <c r="P8" s="256"/>
      <c r="Q8" s="257"/>
      <c r="R8" s="242" t="s">
        <v>224</v>
      </c>
      <c r="S8" s="243"/>
      <c r="T8" s="243"/>
      <c r="U8" s="244"/>
    </row>
    <row r="9" spans="1:21" ht="15.75" thickBot="1" x14ac:dyDescent="0.3">
      <c r="A9" s="1"/>
      <c r="B9" s="2"/>
      <c r="C9" s="5"/>
      <c r="D9" s="2"/>
      <c r="E9" s="2"/>
      <c r="F9" s="2"/>
      <c r="G9" s="2"/>
      <c r="H9" s="2"/>
      <c r="I9" s="2"/>
      <c r="J9" s="6"/>
      <c r="K9" s="2"/>
      <c r="L9" s="2"/>
      <c r="M9" s="2"/>
      <c r="N9" s="2"/>
      <c r="O9" s="2"/>
      <c r="P9" s="2"/>
      <c r="Q9" s="2"/>
      <c r="R9" s="2"/>
      <c r="S9" s="2"/>
      <c r="T9" s="2"/>
      <c r="U9" s="3"/>
    </row>
    <row r="10" spans="1:21" ht="33.75" x14ac:dyDescent="0.25">
      <c r="A10" s="215" t="s">
        <v>31</v>
      </c>
      <c r="B10" s="217" t="s">
        <v>11</v>
      </c>
      <c r="C10" s="218"/>
      <c r="D10" s="218"/>
      <c r="E10" s="218"/>
      <c r="F10" s="218"/>
      <c r="G10" s="218"/>
      <c r="H10" s="218"/>
      <c r="I10" s="219"/>
      <c r="J10" s="223" t="s">
        <v>12</v>
      </c>
      <c r="K10" s="218" t="s">
        <v>13</v>
      </c>
      <c r="L10" s="15" t="s">
        <v>14</v>
      </c>
      <c r="M10" s="225" t="s">
        <v>15</v>
      </c>
      <c r="N10" s="225"/>
      <c r="O10" s="225"/>
      <c r="P10" s="226"/>
      <c r="Q10" s="227" t="s">
        <v>16</v>
      </c>
      <c r="R10" s="225"/>
      <c r="S10" s="226"/>
      <c r="T10" s="211" t="s">
        <v>17</v>
      </c>
      <c r="U10" s="213" t="s">
        <v>18</v>
      </c>
    </row>
    <row r="11" spans="1:21" ht="15.75" thickBot="1" x14ac:dyDescent="0.3">
      <c r="A11" s="216"/>
      <c r="B11" s="220"/>
      <c r="C11" s="221"/>
      <c r="D11" s="221"/>
      <c r="E11" s="221"/>
      <c r="F11" s="221"/>
      <c r="G11" s="221"/>
      <c r="H11" s="221"/>
      <c r="I11" s="222"/>
      <c r="J11" s="224"/>
      <c r="K11" s="221"/>
      <c r="L11" s="16"/>
      <c r="M11" s="17" t="s">
        <v>19</v>
      </c>
      <c r="N11" s="18" t="s">
        <v>20</v>
      </c>
      <c r="O11" s="18" t="s">
        <v>21</v>
      </c>
      <c r="P11" s="19" t="s">
        <v>22</v>
      </c>
      <c r="Q11" s="20" t="s">
        <v>23</v>
      </c>
      <c r="R11" s="18" t="s">
        <v>24</v>
      </c>
      <c r="S11" s="21" t="s">
        <v>22</v>
      </c>
      <c r="T11" s="212"/>
      <c r="U11" s="214"/>
    </row>
    <row r="12" spans="1:21" x14ac:dyDescent="0.25">
      <c r="A12" s="46">
        <v>1</v>
      </c>
      <c r="B12" s="68" t="s">
        <v>82</v>
      </c>
      <c r="C12" s="47">
        <v>1</v>
      </c>
      <c r="D12" s="48" t="s">
        <v>25</v>
      </c>
      <c r="E12" s="209">
        <v>2024</v>
      </c>
      <c r="F12" s="48" t="s">
        <v>25</v>
      </c>
      <c r="G12" s="48" t="s">
        <v>19</v>
      </c>
      <c r="H12" s="48" t="s">
        <v>25</v>
      </c>
      <c r="I12" s="50" t="s">
        <v>23</v>
      </c>
      <c r="J12" s="51" t="s">
        <v>216</v>
      </c>
      <c r="K12" s="209">
        <v>2024</v>
      </c>
      <c r="L12" s="209">
        <v>0</v>
      </c>
      <c r="M12" s="52" t="s">
        <v>26</v>
      </c>
      <c r="N12" s="48"/>
      <c r="O12" s="53"/>
      <c r="P12" s="53"/>
      <c r="Q12" s="52" t="s">
        <v>26</v>
      </c>
      <c r="R12" s="54"/>
      <c r="S12" s="48"/>
      <c r="T12" s="55" t="s">
        <v>27</v>
      </c>
      <c r="U12" s="56"/>
    </row>
    <row r="14" spans="1:21" x14ac:dyDescent="0.25">
      <c r="A14" s="43"/>
      <c r="B14" s="43"/>
      <c r="C14" s="43"/>
      <c r="D14" s="43"/>
      <c r="E14" s="43"/>
      <c r="F14" s="43"/>
      <c r="G14" s="43"/>
      <c r="H14" s="43"/>
      <c r="I14" s="43"/>
      <c r="J14" s="43"/>
      <c r="K14" s="43"/>
      <c r="L14" s="43"/>
      <c r="M14" s="43"/>
      <c r="N14" s="43"/>
      <c r="O14" s="43"/>
      <c r="P14" s="43"/>
      <c r="Q14" s="43"/>
      <c r="R14" s="43"/>
      <c r="S14" s="43"/>
      <c r="T14" s="43"/>
    </row>
    <row r="15" spans="1:21" x14ac:dyDescent="0.25">
      <c r="A15" s="43"/>
      <c r="B15" s="43"/>
      <c r="C15" s="43"/>
      <c r="D15" s="43"/>
      <c r="E15" s="43"/>
      <c r="F15" s="43"/>
      <c r="G15" s="43"/>
      <c r="H15" s="43"/>
      <c r="I15" s="43"/>
      <c r="J15" s="43"/>
      <c r="K15" s="43"/>
      <c r="L15" s="43"/>
      <c r="M15" s="43"/>
      <c r="N15" s="43"/>
      <c r="O15" s="43"/>
      <c r="P15" s="43"/>
      <c r="Q15" s="43"/>
      <c r="R15" s="43"/>
      <c r="S15" s="43"/>
      <c r="T15" s="43"/>
    </row>
    <row r="16" spans="1:2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43"/>
      <c r="Q16" s="43"/>
      <c r="R16" s="43"/>
      <c r="S16" s="43"/>
      <c r="T16" s="43"/>
    </row>
    <row r="17" spans="1:20" x14ac:dyDescent="0.25">
      <c r="A17" s="43"/>
      <c r="B17" s="43"/>
      <c r="C17" s="43"/>
      <c r="D17" s="43"/>
      <c r="E17" s="43"/>
      <c r="F17" s="43"/>
      <c r="G17" s="43"/>
      <c r="H17" s="43"/>
      <c r="I17" s="43"/>
      <c r="J17" s="43"/>
      <c r="K17" s="43"/>
      <c r="L17" s="43"/>
      <c r="M17" s="43"/>
      <c r="N17" s="43"/>
      <c r="O17" s="43"/>
      <c r="P17" s="43"/>
      <c r="Q17" s="43"/>
      <c r="R17" s="43"/>
      <c r="S17" s="43"/>
      <c r="T17" s="43"/>
    </row>
    <row r="18" spans="1:20" x14ac:dyDescent="0.25">
      <c r="A18" s="43"/>
      <c r="B18" s="43"/>
      <c r="C18" s="43"/>
      <c r="D18" s="43"/>
      <c r="E18" s="43"/>
      <c r="F18" s="43"/>
      <c r="G18" s="43"/>
      <c r="H18" s="43"/>
      <c r="I18" s="43"/>
      <c r="J18" s="43"/>
      <c r="K18" s="43"/>
      <c r="L18" s="43"/>
      <c r="M18" s="43"/>
      <c r="N18" s="43"/>
      <c r="O18" s="43"/>
      <c r="P18" s="43"/>
      <c r="Q18" s="43"/>
      <c r="R18" s="43"/>
      <c r="S18" s="43"/>
      <c r="T18" s="43"/>
    </row>
  </sheetData>
  <mergeCells count="31">
    <mergeCell ref="T10:T11"/>
    <mergeCell ref="U10:U11"/>
    <mergeCell ref="A10:A11"/>
    <mergeCell ref="B10:I11"/>
    <mergeCell ref="J10:J11"/>
    <mergeCell ref="K10:K11"/>
    <mergeCell ref="M10:P10"/>
    <mergeCell ref="Q10:S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118</vt:i4>
      </vt:variant>
    </vt:vector>
  </HeadingPairs>
  <TitlesOfParts>
    <vt:vector size="118" baseType="lpstr">
      <vt:lpstr>SDECOMRELMPALES2018</vt:lpstr>
      <vt:lpstr>SDECOMRELESTATAL2019</vt:lpstr>
      <vt:lpstr>SDECOMRELEFEDER2019</vt:lpstr>
      <vt:lpstr>SDECOMRELMPALES2019</vt:lpstr>
      <vt:lpstr>SDECTROLBIENESMUEBLES2019</vt:lpstr>
      <vt:lpstr>SDE DESAR ECON PADRON MPAL2019</vt:lpstr>
      <vt:lpstr>SDECOTPLA PRO PROYEC DSERV2020</vt:lpstr>
      <vt:lpstr>SDECOTCOMRELESTATAL2020 </vt:lpstr>
      <vt:lpstr>SDECOTCOMRELEFEDER2020</vt:lpstr>
      <vt:lpstr>SDECOTCOMRELMPALES2020</vt:lpstr>
      <vt:lpstr>SDECOTCOMRELPART2020</vt:lpstr>
      <vt:lpstr>SDECOTCOMSOCPUBIMPRESOSINST2020</vt:lpstr>
      <vt:lpstr>SDECTROLBIENESMUEBLES2020</vt:lpstr>
      <vt:lpstr>SDECOTADMMPLREGCONTPRESCONA2020</vt:lpstr>
      <vt:lpstr>SDECOTPLA PRO PROYEC DSERV2021</vt:lpstr>
      <vt:lpstr>SDECOTCOMRELESTATAL2021</vt:lpstr>
      <vt:lpstr>SDECOTCOMRELEFEDER2021</vt:lpstr>
      <vt:lpstr>SDECOTCOMRELMPALES2021</vt:lpstr>
      <vt:lpstr>SDECOTCOMRELPART2021</vt:lpstr>
      <vt:lpstr>SDECOTADMMPLREGCONTASIST2021</vt:lpstr>
      <vt:lpstr>SDECOTCAPACITSECTPUB2021</vt:lpstr>
      <vt:lpstr>SDECOTCOMRELEFEDER2021 (2)</vt:lpstr>
      <vt:lpstr>SDECOTCOMRELMPALES2021 SEPT</vt:lpstr>
      <vt:lpstr>SDECOTCOMRELPART2021 SEPT</vt:lpstr>
      <vt:lpstr>SDECOTADMMPLREGCONTASIST202 SEP</vt:lpstr>
      <vt:lpstr>SDECOTCAPACITSECTPUB2021 SEPT</vt:lpstr>
      <vt:lpstr>SDECOTCOMRELEFEDER2021 OCT</vt:lpstr>
      <vt:lpstr>SDECOTCOMRELMPALES2021 OCT</vt:lpstr>
      <vt:lpstr>SDECOTCOMRELPART2021 OCT</vt:lpstr>
      <vt:lpstr>SDECOTADMMPLREGCONTASIST2021 OC</vt:lpstr>
      <vt:lpstr>SDECOTCAPACITSECTPUB2021 OCT</vt:lpstr>
      <vt:lpstr>SDECOTCOMRELEFEDER2021 NOV </vt:lpstr>
      <vt:lpstr>SDECOTCOMRELMPALES2021 NOV</vt:lpstr>
      <vt:lpstr>SDECOTCOMRELPART2021 NOV</vt:lpstr>
      <vt:lpstr>SDECOTADMMPLREGCONTASIST202NOV</vt:lpstr>
      <vt:lpstr>SDECOTCAPACITSECTPUB2021 NOV</vt:lpstr>
      <vt:lpstr>SDECOTCOMRELEFEDER2021 DIC</vt:lpstr>
      <vt:lpstr>SDECOTCOMRELMPALES2021 DIC</vt:lpstr>
      <vt:lpstr>SDECOTCOMRELPART2021 DIC</vt:lpstr>
      <vt:lpstr>SDECOTADMMPLREGCONTASIST2021DIC</vt:lpstr>
      <vt:lpstr>SDECOTCAPACITSECTPUB2021 DIC</vt:lpstr>
      <vt:lpstr>SDECOTCOMRELESTATAL2022ENE</vt:lpstr>
      <vt:lpstr>SDECOTCOMRELEFEDER2022ENE</vt:lpstr>
      <vt:lpstr>SDECOTCOMRELMPALES2022ENE</vt:lpstr>
      <vt:lpstr>SDECOTCOMRELPART2022ENE</vt:lpstr>
      <vt:lpstr>SDECOTADMMPLREGCONTASIST2022ENE</vt:lpstr>
      <vt:lpstr>SDECOTCOMRELESTATALFEB2022</vt:lpstr>
      <vt:lpstr>SDECOTCOMRELEFEDERFEB2022</vt:lpstr>
      <vt:lpstr>SDECOTCOMRELMPALES2022</vt:lpstr>
      <vt:lpstr>SDECOTCOMRELPARTFEB2022</vt:lpstr>
      <vt:lpstr>SDECOTADMMPLREGCONTASISTFEB2022</vt:lpstr>
      <vt:lpstr>SDECOTCAPACITSECTPUBFEB2022</vt:lpstr>
      <vt:lpstr>SDECOTCOMRELESTATALMAR2022</vt:lpstr>
      <vt:lpstr>SDECOTCOMRELEFEDERMAR2022</vt:lpstr>
      <vt:lpstr>Hoja1</vt:lpstr>
      <vt:lpstr>SDECOTCOMRELMPALES2022 </vt:lpstr>
      <vt:lpstr>SDECOTCOMRELPARTMAR2022</vt:lpstr>
      <vt:lpstr>SDECOTADMMPLREGCONTASISTMAR2022</vt:lpstr>
      <vt:lpstr>SDECOTCAPACITSECTPUBMAR2022</vt:lpstr>
      <vt:lpstr>SDECOTCOMRELESTATALABR2022</vt:lpstr>
      <vt:lpstr>SDECOTCOMRELEFEDERABR2022</vt:lpstr>
      <vt:lpstr>SDECOTCOMRELMPALESABR2022</vt:lpstr>
      <vt:lpstr>SDECOTCOMRELPARTABR2022</vt:lpstr>
      <vt:lpstr>SDECOTADMMPLREGCONTASISTABR2022</vt:lpstr>
      <vt:lpstr>SDECOTCAPACITSECTPUBABR2022</vt:lpstr>
      <vt:lpstr>SDECOTCOMRELESTATALMAY2022 </vt:lpstr>
      <vt:lpstr>SDECOTCOMRELEFEDERMAY2022</vt:lpstr>
      <vt:lpstr>SDECOTCOMRELMPALESMAY2022</vt:lpstr>
      <vt:lpstr>SDECOTCOMRELPARTMAY2022</vt:lpstr>
      <vt:lpstr>SDECOTADMMPLREGCONTASISTMAY</vt:lpstr>
      <vt:lpstr>SDECOTCAPACITSECTPUBMAY2022</vt:lpstr>
      <vt:lpstr>SDECOTCOMRELESTATALJUN2022 </vt:lpstr>
      <vt:lpstr>SDECOTCOMRELEFEDERJUN2022 </vt:lpstr>
      <vt:lpstr>SDECOTCOMRELMPALESJUN2022</vt:lpstr>
      <vt:lpstr>SDECOTCOMRELPARTJUN2022 </vt:lpstr>
      <vt:lpstr>SDECOTADMMPLREGCONTASISTJUN22</vt:lpstr>
      <vt:lpstr>SDECOTCAPACITSECTPUBJUN2022 </vt:lpstr>
      <vt:lpstr>SDECOTCOMRELESTATALJUL2022 </vt:lpstr>
      <vt:lpstr>SDECOTCOMRELEFEDERJUL2022 </vt:lpstr>
      <vt:lpstr>SDECOTCOMRELMPALESJUL2022 </vt:lpstr>
      <vt:lpstr>SDECOTCOMRELPARTJUL2022 </vt:lpstr>
      <vt:lpstr>SDECOTADMMPLREGCONTASISTJUL </vt:lpstr>
      <vt:lpstr>SDECOTCOMRELESTATALAAGO2022</vt:lpstr>
      <vt:lpstr>SDECOTCOMRELEFEDERAGO2022</vt:lpstr>
      <vt:lpstr>SDECOTCOMRELMPALESAGO2022</vt:lpstr>
      <vt:lpstr>SDECOTCOMRELPARTAGO2022</vt:lpstr>
      <vt:lpstr>SDECOTADMMPLREGCONTASISTAGO</vt:lpstr>
      <vt:lpstr>SDECOTCOMRELESTATALSEPT22</vt:lpstr>
      <vt:lpstr>SDECOTCOMRELEFEDERSEP22</vt:lpstr>
      <vt:lpstr>SDECOTCOMRELMPALESSEPT22</vt:lpstr>
      <vt:lpstr>SDECOTCOMRELPARTSEPT22</vt:lpstr>
      <vt:lpstr>SDECOTADMMPLREGCONTASISTSEPT22</vt:lpstr>
      <vt:lpstr>SDECOTCOMRELESTATALOCT2022</vt:lpstr>
      <vt:lpstr>SDECOTCOMRELEFEDEROCT2022</vt:lpstr>
      <vt:lpstr>SDECOTCOMRELMPALESOCT2022</vt:lpstr>
      <vt:lpstr>SDECOTCOMRELPARTOCT2022</vt:lpstr>
      <vt:lpstr>SDECOTADMMPLREGCONTASISTOCT2022</vt:lpstr>
      <vt:lpstr>SDECOTCOMRELESTATALOCT2022 </vt:lpstr>
      <vt:lpstr>SDECOTCOMRELEFEDEROCT2022s</vt:lpstr>
      <vt:lpstr>SDECOTCOMRELMPALESOCT2022 </vt:lpstr>
      <vt:lpstr>SDECOTCOMRELPARTOCT2022 </vt:lpstr>
      <vt:lpstr>SDECOTADMMPLREGCONTASISTOCT </vt:lpstr>
      <vt:lpstr>SDECOTCOMRELESTATALODIC2022</vt:lpstr>
      <vt:lpstr>SDECOTCOMRELEFEDERDIC2022</vt:lpstr>
      <vt:lpstr>SDECOTCOMRELMPALESDIC2022 </vt:lpstr>
      <vt:lpstr>SDECOTCOMRELPARTDIC2022</vt:lpstr>
      <vt:lpstr>SDECOTADMMPLREGCONTASISTDIC2022</vt:lpstr>
      <vt:lpstr>SDECOTCOMRELESTATAL2023</vt:lpstr>
      <vt:lpstr>SDECOTCOMRELEFEDER2023</vt:lpstr>
      <vt:lpstr>SDECOTCOMRELMPALESO2023</vt:lpstr>
      <vt:lpstr>SDECOTCOMRELPART2023</vt:lpstr>
      <vt:lpstr>SDECOTADMMPLREGCONTASIST2023</vt:lpstr>
      <vt:lpstr>Hoja2</vt:lpstr>
      <vt:lpstr>SDECOTCOMRELESTATAL2024 </vt:lpstr>
      <vt:lpstr>SDECOTCOMRELEFEDER2024</vt:lpstr>
      <vt:lpstr>SDECOTCOMRELMPALESO2024</vt:lpstr>
      <vt:lpstr>SDECOTCOMRELPART2024</vt:lpstr>
      <vt:lpstr>SDECOTADMMPLREGCONTASIST2024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MSD</dc:creator>
  <cp:lastModifiedBy>ArchivoMunicipal</cp:lastModifiedBy>
  <cp:lastPrinted>2019-10-09T14:30:52Z</cp:lastPrinted>
  <dcterms:created xsi:type="dcterms:W3CDTF">2018-02-28T17:30:21Z</dcterms:created>
  <dcterms:modified xsi:type="dcterms:W3CDTF">2024-07-04T19:48:46Z</dcterms:modified>
</cp:coreProperties>
</file>